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อ่านก่อน" sheetId="1" state="visible" r:id="rId1"/>
    <sheet xmlns:r="http://schemas.openxmlformats.org/officeDocument/2006/relationships" name="1-ทั่วไป" sheetId="2" state="visible" r:id="rId2"/>
    <sheet xmlns:r="http://schemas.openxmlformats.org/officeDocument/2006/relationships" name="2-ปัจจัยกายภาพ" sheetId="3" state="visible" r:id="rId3"/>
    <sheet xmlns:r="http://schemas.openxmlformats.org/officeDocument/2006/relationships" name="4-Tree" sheetId="4" state="visible" r:id="rId4"/>
    <sheet xmlns:r="http://schemas.openxmlformats.org/officeDocument/2006/relationships" name="5-Sapling" sheetId="5" state="visible" r:id="rId5"/>
    <sheet xmlns:r="http://schemas.openxmlformats.org/officeDocument/2006/relationships" name="6-ไผ่" sheetId="6" state="visible" r:id="rId6"/>
    <sheet xmlns:r="http://schemas.openxmlformats.org/officeDocument/2006/relationships" name="7-Litter" sheetId="7" state="visible" r:id="rId7"/>
    <sheet xmlns:r="http://schemas.openxmlformats.org/officeDocument/2006/relationships" name="8-Soil fauna" sheetId="8" state="visible" r:id="rId8"/>
    <sheet xmlns:r="http://schemas.openxmlformats.org/officeDocument/2006/relationships" name="9-เส้นทาง" sheetId="9" state="visible" r:id="rId9"/>
  </sheets>
  <definedNames>
    <definedName name="_xlnm.Print_Titles" localSheetId="2">'2-ปัจจัยกายภาพ'!$5:$5</definedName>
    <definedName name="_xlnm.Print_Titles" localSheetId="3">'4-Tree'!$5:$5</definedName>
    <definedName name="_xlnm.Print_Titles" localSheetId="4">'5-Sapling'!$5:$5</definedName>
    <definedName name="_xlnm.Print_Titles" localSheetId="5">'6-ไผ่'!$5:$5</definedName>
    <definedName name="_xlnm.Print_Titles" localSheetId="6">'7-Litter'!$5:$5</definedName>
    <definedName name="_xlnm.Print_Titles" localSheetId="7">'8-Soil fauna'!$5:$5</definedName>
    <definedName name="_xlnm.Print_Titles" localSheetId="8">'9-เส้นทาง'!$5:$5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name val="TH Sarabun New"/>
      <b val="1"/>
      <sz val="16"/>
    </font>
    <font>
      <name val="TH Sarabun New"/>
      <sz val="14"/>
    </font>
    <font>
      <name val="TH Sarabun New"/>
      <b val="1"/>
      <color rgb="0023513F"/>
      <sz val="14"/>
    </font>
    <font>
      <name val="TH Sarabun New"/>
      <b val="1"/>
      <sz val="18"/>
    </font>
    <font>
      <name val="TH Sarabun New"/>
      <b val="1"/>
      <sz val="14"/>
    </font>
    <font>
      <name val="TH Sarabun New"/>
      <b val="1"/>
      <color rgb="0023513F"/>
      <sz val="12"/>
    </font>
    <font>
      <name val="TH Sarabun New"/>
      <i val="1"/>
      <color rgb="0059645C"/>
      <sz val="13"/>
    </font>
    <font>
      <name val="TH Sarabun New"/>
      <sz val="13"/>
    </font>
    <font>
      <name val="TH Sarabun New"/>
      <b val="1"/>
      <sz val="13"/>
    </font>
  </fonts>
  <fills count="4">
    <fill>
      <patternFill/>
    </fill>
    <fill>
      <patternFill patternType="gray125"/>
    </fill>
    <fill>
      <patternFill patternType="solid">
        <fgColor rgb="00EEF2ED"/>
      </patternFill>
    </fill>
    <fill>
      <patternFill patternType="solid">
        <fgColor rgb="00DFE9E3"/>
      </patternFill>
    </fill>
  </fills>
  <borders count="2">
    <border>
      <left/>
      <right/>
      <top/>
      <bottom/>
      <diagonal/>
    </border>
    <border>
      <left style="thin">
        <color rgb="00B5BFB7"/>
      </left>
      <right style="thin">
        <color rgb="00B5BFB7"/>
      </right>
      <top style="thin">
        <color rgb="00B5BFB7"/>
      </top>
      <bottom style="thin">
        <color rgb="00B5BFB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1" pivotButton="0" quotePrefix="0" xfId="0"/>
    <xf numFmtId="0" fontId="5" fillId="0" borderId="0" pivotButton="0" quotePrefix="0" xfId="0"/>
    <xf numFmtId="164" fontId="2" fillId="2" borderId="1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/>
    </xf>
    <xf numFmtId="0" fontId="8" fillId="0" borderId="1" pivotButton="0" quotePrefix="0" xfId="0"/>
    <xf numFmtId="1" fontId="8" fillId="2" borderId="1" pivotButton="0" quotePrefix="0" xfId="0"/>
    <xf numFmtId="164" fontId="8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แบบบันทึกข้อมูลภาคสนาม · ปฏิบัติการนิเวศวิทยา (2303222) ปีการศึกษา 2569</t>
        </is>
      </c>
    </row>
    <row r="2">
      <c r="A2" s="2" t="inlineStr">
        <is>
          <t>จุฬาลงกรณ์มหาวิทยาลัย สระบุรี ต.ชำผักแพว อ.แก่งคอย จ.สระบุรี</t>
        </is>
      </c>
    </row>
    <row r="3">
      <c r="A3" s="3" t="inlineStr">
        <is>
          <t>สนับสนุนโดยศูนย์พันธกิจเพื่อสังคม จุฬาลงกรณ์มหาวิทยาลัย</t>
        </is>
      </c>
    </row>
    <row r="4">
      <c r="A4" s="2" t="inlineStr"/>
    </row>
    <row r="5">
      <c r="A5" s="1" t="inlineStr">
        <is>
          <t>วิธีใช้</t>
        </is>
      </c>
    </row>
    <row r="6">
      <c r="A6" s="2" t="inlineStr">
        <is>
          <t>• ช่องสีเทาเป็นสูตรคำนวณอัตโนมัติ ห้ามพิมพ์ทับ</t>
        </is>
      </c>
    </row>
    <row r="7">
      <c r="A7" s="2" t="inlineStr">
        <is>
          <t>• ต้นไม้และไม้หนุ่ม/ไม้พุ่ม กรอก 1 นางต่อ 1 แถว ต้นที่แตกหลายนางใช้หมายเลขป้ายเดียวกัน แล้วกรอกนางที่ 1, 2, 3 … เรียงจากใหญ่ไปเล็ก</t>
        </is>
      </c>
    </row>
    <row r="8">
      <c r="A8" s="2" t="inlineStr">
        <is>
          <t>• X, Y = ระยะ (ม.) จากมุมล่างซ้าย (0,0) ของแปลงย่อย 20 × 20 ม. · quadrat ย่อย 10 × 10 ม.: 1 = ล่างซ้าย, 2 = ล่างขวา, 3 = บนซ้าย, 4 = บนขวา</t>
        </is>
      </c>
    </row>
    <row r="9">
      <c r="A9" s="2" t="inlineStr">
        <is>
          <t>• พิกัดรวม = x₀ + X, y₀ + Y ใส่ x₀ และ y₀ ของแปลงย่อยในชีต "1-ทั่วไป" (ดูผังแปลงในคู่มือ)</t>
        </is>
      </c>
    </row>
    <row r="10">
      <c r="A10" s="2" t="inlineStr">
        <is>
          <t>• Tree = DBH ≥ 4.5 ซม. (CBH ≥ 14.1 ซม.) สูง ≥ 1.3 ม. · Sapling/shrub = DBH &lt; 4.5 ซม. สูง ≥ 1.3 ม.</t>
        </is>
      </c>
    </row>
    <row r="11">
      <c r="A11" s="2" t="inlineStr">
        <is>
          <t>• DBH = CBH ÷ π</t>
        </is>
      </c>
    </row>
    <row r="12">
      <c r="A12" s="2" t="inlineStr"/>
    </row>
    <row r="13">
      <c r="A13" s="2" t="inlineStr">
        <is>
          <t>แบบบันทึกออนไลน์: https://tenrm.github.io/ecolab-field-guide/appendix.html</t>
        </is>
      </c>
    </row>
    <row r="14">
      <c r="A14" s="2" t="inlineStr">
        <is>
          <t>คู่มือ: https://tenrm.github.io/ecolab-field-guide/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4" t="inlineStr">
        <is>
          <t>1. ข้อมูลทั่วไปของกลุ่มและแปลง</t>
        </is>
      </c>
    </row>
    <row r="3">
      <c r="A3" s="5" t="inlineStr">
        <is>
          <t>กลุ่มที่</t>
        </is>
      </c>
      <c r="B3" s="5" t="n"/>
    </row>
    <row r="4">
      <c r="A4" s="5" t="inlineStr">
        <is>
          <t>ตอนเรียน / วันปฏิบัติการ</t>
        </is>
      </c>
      <c r="B4" s="5" t="n"/>
    </row>
    <row r="5">
      <c r="A5" s="5" t="inlineStr">
        <is>
          <t>แปลงย่อย (A1–A7, B1–B9)</t>
        </is>
      </c>
      <c r="B5" s="5" t="n"/>
    </row>
    <row r="6">
      <c r="A6" s="5" t="inlineStr">
        <is>
          <t>x₀ ของแปลงย่อย (ม.)</t>
        </is>
      </c>
      <c r="B6" s="5" t="n"/>
    </row>
    <row r="7">
      <c r="A7" s="5" t="inlineStr">
        <is>
          <t>y₀ ของแปลงย่อย (ม.)</t>
        </is>
      </c>
      <c r="B7" s="5" t="n"/>
    </row>
    <row r="8">
      <c r="A8" s="5" t="inlineStr">
        <is>
          <t>วันที่</t>
        </is>
      </c>
      <c r="B8" s="5" t="n"/>
    </row>
    <row r="9">
      <c r="A9" s="5" t="inlineStr">
        <is>
          <t>เวลาเริ่ม</t>
        </is>
      </c>
      <c r="B9" s="5" t="n"/>
    </row>
    <row r="10">
      <c r="A10" s="5" t="inlineStr">
        <is>
          <t>เวลาแล้วเสร็จ</t>
        </is>
      </c>
      <c r="B10" s="5" t="n"/>
    </row>
    <row r="11">
      <c r="A11" s="5" t="inlineStr">
        <is>
          <t>ผู้บันทึกข้อมูล</t>
        </is>
      </c>
      <c r="B11" s="5" t="n"/>
    </row>
    <row r="12">
      <c r="A12" s="5" t="inlineStr">
        <is>
          <t>ความสูงจากระดับน้ำทะเล (ม.)</t>
        </is>
      </c>
      <c r="B12" s="5" t="n"/>
    </row>
    <row r="13">
      <c r="A13" s="5" t="inlineStr">
        <is>
          <t>ละติจูด (°)</t>
        </is>
      </c>
      <c r="B13" s="5" t="n"/>
    </row>
    <row r="14">
      <c r="A14" s="5" t="inlineStr">
        <is>
          <t>ลองจิจูด (°)</t>
        </is>
      </c>
      <c r="B14" s="5" t="n"/>
    </row>
    <row r="15">
      <c r="A15" s="5" t="inlineStr">
        <is>
          <t>ความลาดชัน (%)</t>
        </is>
      </c>
      <c r="B15" s="5" t="n"/>
    </row>
    <row r="16">
      <c r="A16" s="5" t="inlineStr">
        <is>
          <t>ทิศด้านลาด</t>
        </is>
      </c>
      <c r="B16" s="5" t="n"/>
    </row>
    <row r="17">
      <c r="A17" s="5" t="inlineStr">
        <is>
          <t>การปกคลุมเรือนยอด (%) · Canopeo</t>
        </is>
      </c>
      <c r="B17" s="5" t="n"/>
    </row>
    <row r="18">
      <c r="A18" s="5" t="inlineStr">
        <is>
          <t>สภาพอากาศ</t>
        </is>
      </c>
      <c r="B18" s="5" t="n"/>
    </row>
    <row r="19" ht="60" customHeight="1">
      <c r="A19" s="5" t="inlineStr">
        <is>
          <t>สมาชิกกลุ่ม (ชื่อ–หน้าที่)</t>
        </is>
      </c>
      <c r="B19" s="5" t="n"/>
    </row>
    <row r="20" ht="60" customHeight="1">
      <c r="A20" s="5" t="inlineStr">
        <is>
          <t>สภาพป่าโดยทั่วไป</t>
        </is>
      </c>
      <c r="B20" s="5" t="n"/>
    </row>
    <row r="21" ht="60" customHeight="1">
      <c r="A21" s="5" t="inlineStr">
        <is>
          <t>สภาพทางกายภาพ (หิน จอมปลวก ร่องน้ำ ร่องรอยไฟ)</t>
        </is>
      </c>
      <c r="B21" s="5" t="n"/>
    </row>
    <row r="22">
      <c r="A22" s="2" t="inlineStr"/>
    </row>
    <row r="23">
      <c r="A23" s="6" t="inlineStr">
        <is>
          <t>3. ดิน</t>
        </is>
      </c>
    </row>
    <row r="24">
      <c r="A24" s="5" t="inlineStr">
        <is>
          <t>pH (pH paper)</t>
        </is>
      </c>
      <c r="B24" s="5" t="n"/>
    </row>
    <row r="25">
      <c r="A25" s="5" t="inlineStr">
        <is>
          <t>สีดิน Munsell สภาพชื้น</t>
        </is>
      </c>
      <c r="B25" s="5" t="n"/>
    </row>
    <row r="26">
      <c r="A26" s="5" t="inlineStr">
        <is>
          <t>สีดิน Munsell สภาพแห้ง</t>
        </is>
      </c>
      <c r="B26" s="5" t="n"/>
    </row>
    <row r="27">
      <c r="A27" s="5" t="inlineStr">
        <is>
          <t>เนื้อดิน (ใช้มือสัมผัส)</t>
        </is>
      </c>
      <c r="B27" s="5" t="n"/>
    </row>
    <row r="28">
      <c r="A28" s="5" t="inlineStr">
        <is>
          <t>น้ำหนักภาชนะ (ก.)</t>
        </is>
      </c>
      <c r="B28" s="5" t="n"/>
    </row>
    <row r="29">
      <c r="A29" s="5" t="inlineStr">
        <is>
          <t>น้ำหนักดินสด + ภาชนะ (ก.)</t>
        </is>
      </c>
      <c r="B29" s="5" t="n"/>
    </row>
    <row r="30">
      <c r="A30" s="5" t="inlineStr">
        <is>
          <t>น้ำหนักดินแห้ง + ภาชนะ (ก.)</t>
        </is>
      </c>
      <c r="B30" s="5" t="n"/>
    </row>
    <row r="31">
      <c r="A31" s="5" t="inlineStr">
        <is>
          <t>ความชื้นดิน (%) · คำนวณ</t>
        </is>
      </c>
      <c r="B31" s="7">
        <f>IFERROR(((B29-B28)-(B30-B28))/(B30-B28)*100,"")</f>
        <v/>
      </c>
    </row>
    <row r="32" ht="60" customHeight="1">
      <c r="A32" s="5" t="inlineStr">
        <is>
          <t>หมายเหตุดิน</t>
        </is>
      </c>
      <c r="B32" s="5" t="n"/>
    </row>
    <row r="35">
      <c r="A35" s="8" t="inlineStr">
        <is>
          <t>สนับสนุนโดยศูนย์พันธกิจเพื่อสังคม จุฬาลงกรณ์มหาวิทยาลัย</t>
        </is>
      </c>
    </row>
  </sheetData>
  <dataValidations count="1">
    <dataValidation sqref="B5" showDropDown="0" showInputMessage="0" showErrorMessage="0" allowBlank="1" type="list">
      <formula1>"A1,A2,A3,A4,A5,A6,A7,B1,B2,B3,B4,B5,B6,B7,B8,B9"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9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30" customWidth="1" min="8" max="8"/>
  </cols>
  <sheetData>
    <row r="1">
      <c r="A1" s="4" t="inlineStr">
        <is>
          <t>2. ปัจจัยทางกายภาพตามเวลา</t>
        </is>
      </c>
    </row>
    <row r="2" ht="48" customHeight="1">
      <c r="A2" s="9" t="inlineStr">
        <is>
          <t>วัดทุก 30 นาทีตั้งแต่เริ่มจนเสร็จปฏิบัติการ · ความลึกที่วัดอุณหภูมิใต้ดิน ...... ซม.</t>
        </is>
      </c>
    </row>
    <row r="3">
      <c r="A3" s="10" t="inlineStr">
        <is>
          <t>กลุ่มที่ ......  ตอนเรียน ......  แปลงย่อย ......  วันที่ ............  ผู้บันทึก ....................</t>
        </is>
      </c>
    </row>
    <row r="5" ht="36" customHeight="1">
      <c r="A5" s="11" t="inlineStr">
        <is>
          <t>#</t>
        </is>
      </c>
      <c r="B5" s="11" t="inlineStr">
        <is>
          <t>นาทีที่</t>
        </is>
      </c>
      <c r="C5" s="11" t="inlineStr">
        <is>
          <t>เวลา</t>
        </is>
      </c>
      <c r="D5" s="11" t="inlineStr">
        <is>
          <t>อุณหภูมิอากาศ (°C)</t>
        </is>
      </c>
      <c r="E5" s="11" t="inlineStr">
        <is>
          <t>อุณหภูมิผิวดิน (°C)</t>
        </is>
      </c>
      <c r="F5" s="11" t="inlineStr">
        <is>
          <t>อุณหภูมิใต้ดิน (°C)</t>
        </is>
      </c>
      <c r="G5" s="11" t="inlineStr">
        <is>
          <t>ความชื้นสัมพัทธ์ (%)</t>
        </is>
      </c>
      <c r="H5" s="11" t="inlineStr">
        <is>
          <t>หมายเหตุ</t>
        </is>
      </c>
    </row>
    <row r="6">
      <c r="A6" s="12" t="n">
        <v>1</v>
      </c>
      <c r="B6" s="13" t="n">
        <v>0</v>
      </c>
      <c r="C6" s="13" t="n"/>
      <c r="D6" s="13" t="n"/>
      <c r="E6" s="13" t="n"/>
      <c r="F6" s="13" t="n"/>
      <c r="G6" s="13" t="n"/>
      <c r="H6" s="13" t="n"/>
    </row>
    <row r="7">
      <c r="A7" s="12" t="n">
        <v>2</v>
      </c>
      <c r="B7" s="13" t="n">
        <v>30</v>
      </c>
      <c r="C7" s="13" t="n"/>
      <c r="D7" s="13" t="n"/>
      <c r="E7" s="13" t="n"/>
      <c r="F7" s="13" t="n"/>
      <c r="G7" s="13" t="n"/>
      <c r="H7" s="13" t="n"/>
    </row>
    <row r="8">
      <c r="A8" s="12" t="n">
        <v>3</v>
      </c>
      <c r="B8" s="13" t="n">
        <v>60</v>
      </c>
      <c r="C8" s="13" t="n"/>
      <c r="D8" s="13" t="n"/>
      <c r="E8" s="13" t="n"/>
      <c r="F8" s="13" t="n"/>
      <c r="G8" s="13" t="n"/>
      <c r="H8" s="13" t="n"/>
    </row>
    <row r="9">
      <c r="A9" s="12" t="n">
        <v>4</v>
      </c>
      <c r="B9" s="13" t="n">
        <v>90</v>
      </c>
      <c r="C9" s="13" t="n"/>
      <c r="D9" s="13" t="n"/>
      <c r="E9" s="13" t="n"/>
      <c r="F9" s="13" t="n"/>
      <c r="G9" s="13" t="n"/>
      <c r="H9" s="13" t="n"/>
    </row>
    <row r="10">
      <c r="A10" s="12" t="n">
        <v>5</v>
      </c>
      <c r="B10" s="13" t="n">
        <v>120</v>
      </c>
      <c r="C10" s="13" t="n"/>
      <c r="D10" s="13" t="n"/>
      <c r="E10" s="13" t="n"/>
      <c r="F10" s="13" t="n"/>
      <c r="G10" s="13" t="n"/>
      <c r="H10" s="13" t="n"/>
    </row>
    <row r="11">
      <c r="A11" s="12" t="n">
        <v>6</v>
      </c>
      <c r="B11" s="13" t="n">
        <v>150</v>
      </c>
      <c r="C11" s="13" t="n"/>
      <c r="D11" s="13" t="n"/>
      <c r="E11" s="13" t="n"/>
      <c r="F11" s="13" t="n"/>
      <c r="G11" s="13" t="n"/>
      <c r="H11" s="13" t="n"/>
    </row>
    <row r="12">
      <c r="A12" s="12" t="n">
        <v>7</v>
      </c>
      <c r="B12" s="13" t="n"/>
      <c r="C12" s="13" t="n"/>
      <c r="D12" s="13" t="n"/>
      <c r="E12" s="13" t="n"/>
      <c r="F12" s="13" t="n"/>
      <c r="G12" s="13" t="n"/>
      <c r="H12" s="13" t="n"/>
    </row>
    <row r="13">
      <c r="A13" s="12" t="n">
        <v>8</v>
      </c>
      <c r="B13" s="13" t="n"/>
      <c r="C13" s="13" t="n"/>
      <c r="D13" s="13" t="n"/>
      <c r="E13" s="13" t="n"/>
      <c r="F13" s="13" t="n"/>
      <c r="G13" s="13" t="n"/>
      <c r="H13" s="13" t="n"/>
    </row>
    <row r="14">
      <c r="A14" s="12" t="n">
        <v>9</v>
      </c>
      <c r="B14" s="13" t="n"/>
      <c r="C14" s="13" t="n"/>
      <c r="D14" s="13" t="n"/>
      <c r="E14" s="13" t="n"/>
      <c r="F14" s="13" t="n"/>
      <c r="G14" s="13" t="n"/>
      <c r="H14" s="13" t="n"/>
    </row>
    <row r="15">
      <c r="A15" s="12" t="n">
        <v>10</v>
      </c>
      <c r="B15" s="13" t="n"/>
      <c r="C15" s="13" t="n"/>
      <c r="D15" s="13" t="n"/>
      <c r="E15" s="13" t="n"/>
      <c r="F15" s="13" t="n"/>
      <c r="G15" s="13" t="n"/>
      <c r="H15" s="13" t="n"/>
    </row>
    <row r="17">
      <c r="A17" s="8" t="inlineStr">
        <is>
          <t>สนับสนุนโดยศูนย์พันธกิจเพื่อสังคม จุฬาลงกรณ์มหาวิทยาลัย</t>
        </is>
      </c>
    </row>
  </sheetData>
  <mergeCells count="1">
    <mergeCell ref="A2:H2"/>
  </mergeCells>
  <printOptions gridLines="0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1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8" customWidth="1" min="3" max="3"/>
    <col width="22" customWidth="1" min="4" max="4"/>
    <col width="10" customWidth="1" min="5" max="5"/>
    <col width="10" customWidth="1" min="6" max="6"/>
    <col width="10" customWidth="1" min="7" max="7"/>
    <col width="9" customWidth="1" min="8" max="8"/>
    <col width="9" customWidth="1" min="9" max="9"/>
    <col width="12" customWidth="1" min="10" max="10"/>
    <col width="10" customWidth="1" min="11" max="11"/>
    <col width="10" customWidth="1" min="12" max="12"/>
    <col width="11" customWidth="1" min="13" max="13"/>
    <col width="14" customWidth="1" min="14" max="14"/>
    <col width="24" customWidth="1" min="15" max="15"/>
  </cols>
  <sheetData>
    <row r="1">
      <c r="A1" s="4" t="inlineStr">
        <is>
          <t>4. ต้นไม้ (Tree) · 1 นางต่อแถว</t>
        </is>
      </c>
    </row>
    <row r="2" ht="48" customHeight="1">
      <c r="A2" s="9" t="inlineStr">
        <is>
          <t>Tree = DBH ≥ 4.5 ซม. (CBH ≥ 14.1 ซม.) สูง ≥ 1.3 ม. ติดป้ายหมายเลข · ต้นที่แตกหลายนางกรอกทีละนาง ใช้หมายเลขป้ายเดียวกัน เรียงจากใหญ่ไปเล็ก</t>
        </is>
      </c>
    </row>
    <row r="3">
      <c r="A3" s="10" t="inlineStr">
        <is>
          <t>กลุ่มที่ ......  ตอนเรียน ......  แปลงย่อย ......  วันที่ ............  ผู้บันทึก ....................</t>
        </is>
      </c>
    </row>
    <row r="5" ht="36" customHeight="1">
      <c r="A5" s="11" t="inlineStr">
        <is>
          <t>#</t>
        </is>
      </c>
      <c r="B5" s="11" t="inlineStr">
        <is>
          <t>ป้ายหมายเลข</t>
        </is>
      </c>
      <c r="C5" s="11" t="inlineStr">
        <is>
          <t>นางที่</t>
        </is>
      </c>
      <c r="D5" s="11" t="inlineStr">
        <is>
          <t>ชื่อพรรณไม้</t>
        </is>
      </c>
      <c r="E5" s="11" t="inlineStr">
        <is>
          <t>X (ม. 0–20)</t>
        </is>
      </c>
      <c r="F5" s="11" t="inlineStr">
        <is>
          <t>Y (ม. 0–20)</t>
        </is>
      </c>
      <c r="G5" s="11" t="inlineStr">
        <is>
          <t>Quadrat 10×10</t>
        </is>
      </c>
      <c r="H5" s="11" t="inlineStr">
        <is>
          <t>X รวม</t>
        </is>
      </c>
      <c r="I5" s="11" t="inlineStr">
        <is>
          <t>Y รวม</t>
        </is>
      </c>
      <c r="J5" s="11" t="inlineStr">
        <is>
          <t>CBH (ซม.) ที่ 1.3 ม.</t>
        </is>
      </c>
      <c r="K5" s="11" t="inlineStr">
        <is>
          <t>ความสูง (ม.)</t>
        </is>
      </c>
      <c r="L5" s="11" t="inlineStr">
        <is>
          <t>DBH (ซม.)</t>
        </is>
      </c>
      <c r="M5" s="11" t="inlineStr">
        <is>
          <t>สถานะ</t>
        </is>
      </c>
      <c r="N5" s="11" t="inlineStr">
        <is>
          <t>ตัวอย่าง/ภาพ</t>
        </is>
      </c>
      <c r="O5" s="11" t="inlineStr">
        <is>
          <t>หมายเหตุ / เลขภาพ</t>
        </is>
      </c>
    </row>
    <row r="6">
      <c r="A6" s="12" t="n">
        <v>1</v>
      </c>
      <c r="B6" s="13" t="n"/>
      <c r="C6" s="13" t="n"/>
      <c r="D6" s="13" t="n"/>
      <c r="E6" s="13" t="n"/>
      <c r="F6" s="13" t="n"/>
      <c r="G6" s="14">
        <f>IF(AND(ISNUMBER(E6),ISNUMBER(F6)),IF(F6&lt;10,0,2)+IF(E6&lt;10,1,2),"")</f>
        <v/>
      </c>
      <c r="H6" s="15">
        <f>IF(ISNUMBER(E6),'1-ทั่วไป'!$B$6+E6,"")</f>
        <v/>
      </c>
      <c r="I6" s="15">
        <f>IF(ISNUMBER(F6),'1-ทั่วไป'!$B$7+F6,"")</f>
        <v/>
      </c>
      <c r="J6" s="13" t="n"/>
      <c r="K6" s="13" t="n"/>
      <c r="L6" s="15">
        <f>IF(ISNUMBER(J6),J6/PI(),"")</f>
        <v/>
      </c>
      <c r="M6" s="13" t="n"/>
      <c r="N6" s="13" t="n"/>
      <c r="O6" s="13" t="n"/>
    </row>
    <row r="7">
      <c r="A7" s="12" t="n">
        <v>2</v>
      </c>
      <c r="B7" s="13" t="n"/>
      <c r="C7" s="13" t="n"/>
      <c r="D7" s="13" t="n"/>
      <c r="E7" s="13" t="n"/>
      <c r="F7" s="13" t="n"/>
      <c r="G7" s="14">
        <f>IF(AND(ISNUMBER(E7),ISNUMBER(F7)),IF(F7&lt;10,0,2)+IF(E7&lt;10,1,2),"")</f>
        <v/>
      </c>
      <c r="H7" s="15">
        <f>IF(ISNUMBER(E7),'1-ทั่วไป'!$B$6+E7,"")</f>
        <v/>
      </c>
      <c r="I7" s="15">
        <f>IF(ISNUMBER(F7),'1-ทั่วไป'!$B$7+F7,"")</f>
        <v/>
      </c>
      <c r="J7" s="13" t="n"/>
      <c r="K7" s="13" t="n"/>
      <c r="L7" s="15">
        <f>IF(ISNUMBER(J7),J7/PI(),"")</f>
        <v/>
      </c>
      <c r="M7" s="13" t="n"/>
      <c r="N7" s="13" t="n"/>
      <c r="O7" s="13" t="n"/>
    </row>
    <row r="8">
      <c r="A8" s="12" t="n">
        <v>3</v>
      </c>
      <c r="B8" s="13" t="n"/>
      <c r="C8" s="13" t="n"/>
      <c r="D8" s="13" t="n"/>
      <c r="E8" s="13" t="n"/>
      <c r="F8" s="13" t="n"/>
      <c r="G8" s="14">
        <f>IF(AND(ISNUMBER(E8),ISNUMBER(F8)),IF(F8&lt;10,0,2)+IF(E8&lt;10,1,2),"")</f>
        <v/>
      </c>
      <c r="H8" s="15">
        <f>IF(ISNUMBER(E8),'1-ทั่วไป'!$B$6+E8,"")</f>
        <v/>
      </c>
      <c r="I8" s="15">
        <f>IF(ISNUMBER(F8),'1-ทั่วไป'!$B$7+F8,"")</f>
        <v/>
      </c>
      <c r="J8" s="13" t="n"/>
      <c r="K8" s="13" t="n"/>
      <c r="L8" s="15">
        <f>IF(ISNUMBER(J8),J8/PI(),"")</f>
        <v/>
      </c>
      <c r="M8" s="13" t="n"/>
      <c r="N8" s="13" t="n"/>
      <c r="O8" s="13" t="n"/>
    </row>
    <row r="9">
      <c r="A9" s="12" t="n">
        <v>4</v>
      </c>
      <c r="B9" s="13" t="n"/>
      <c r="C9" s="13" t="n"/>
      <c r="D9" s="13" t="n"/>
      <c r="E9" s="13" t="n"/>
      <c r="F9" s="13" t="n"/>
      <c r="G9" s="14">
        <f>IF(AND(ISNUMBER(E9),ISNUMBER(F9)),IF(F9&lt;10,0,2)+IF(E9&lt;10,1,2),"")</f>
        <v/>
      </c>
      <c r="H9" s="15">
        <f>IF(ISNUMBER(E9),'1-ทั่วไป'!$B$6+E9,"")</f>
        <v/>
      </c>
      <c r="I9" s="15">
        <f>IF(ISNUMBER(F9),'1-ทั่วไป'!$B$7+F9,"")</f>
        <v/>
      </c>
      <c r="J9" s="13" t="n"/>
      <c r="K9" s="13" t="n"/>
      <c r="L9" s="15">
        <f>IF(ISNUMBER(J9),J9/PI(),"")</f>
        <v/>
      </c>
      <c r="M9" s="13" t="n"/>
      <c r="N9" s="13" t="n"/>
      <c r="O9" s="13" t="n"/>
    </row>
    <row r="10">
      <c r="A10" s="12" t="n">
        <v>5</v>
      </c>
      <c r="B10" s="13" t="n"/>
      <c r="C10" s="13" t="n"/>
      <c r="D10" s="13" t="n"/>
      <c r="E10" s="13" t="n"/>
      <c r="F10" s="13" t="n"/>
      <c r="G10" s="14">
        <f>IF(AND(ISNUMBER(E10),ISNUMBER(F10)),IF(F10&lt;10,0,2)+IF(E10&lt;10,1,2),"")</f>
        <v/>
      </c>
      <c r="H10" s="15">
        <f>IF(ISNUMBER(E10),'1-ทั่วไป'!$B$6+E10,"")</f>
        <v/>
      </c>
      <c r="I10" s="15">
        <f>IF(ISNUMBER(F10),'1-ทั่วไป'!$B$7+F10,"")</f>
        <v/>
      </c>
      <c r="J10" s="13" t="n"/>
      <c r="K10" s="13" t="n"/>
      <c r="L10" s="15">
        <f>IF(ISNUMBER(J10),J10/PI(),"")</f>
        <v/>
      </c>
      <c r="M10" s="13" t="n"/>
      <c r="N10" s="13" t="n"/>
      <c r="O10" s="13" t="n"/>
    </row>
    <row r="11">
      <c r="A11" s="12" t="n">
        <v>6</v>
      </c>
      <c r="B11" s="13" t="n"/>
      <c r="C11" s="13" t="n"/>
      <c r="D11" s="13" t="n"/>
      <c r="E11" s="13" t="n"/>
      <c r="F11" s="13" t="n"/>
      <c r="G11" s="14">
        <f>IF(AND(ISNUMBER(E11),ISNUMBER(F11)),IF(F11&lt;10,0,2)+IF(E11&lt;10,1,2),"")</f>
        <v/>
      </c>
      <c r="H11" s="15">
        <f>IF(ISNUMBER(E11),'1-ทั่วไป'!$B$6+E11,"")</f>
        <v/>
      </c>
      <c r="I11" s="15">
        <f>IF(ISNUMBER(F11),'1-ทั่วไป'!$B$7+F11,"")</f>
        <v/>
      </c>
      <c r="J11" s="13" t="n"/>
      <c r="K11" s="13" t="n"/>
      <c r="L11" s="15">
        <f>IF(ISNUMBER(J11),J11/PI(),"")</f>
        <v/>
      </c>
      <c r="M11" s="13" t="n"/>
      <c r="N11" s="13" t="n"/>
      <c r="O11" s="13" t="n"/>
    </row>
    <row r="12">
      <c r="A12" s="12" t="n">
        <v>7</v>
      </c>
      <c r="B12" s="13" t="n"/>
      <c r="C12" s="13" t="n"/>
      <c r="D12" s="13" t="n"/>
      <c r="E12" s="13" t="n"/>
      <c r="F12" s="13" t="n"/>
      <c r="G12" s="14">
        <f>IF(AND(ISNUMBER(E12),ISNUMBER(F12)),IF(F12&lt;10,0,2)+IF(E12&lt;10,1,2),"")</f>
        <v/>
      </c>
      <c r="H12" s="15">
        <f>IF(ISNUMBER(E12),'1-ทั่วไป'!$B$6+E12,"")</f>
        <v/>
      </c>
      <c r="I12" s="15">
        <f>IF(ISNUMBER(F12),'1-ทั่วไป'!$B$7+F12,"")</f>
        <v/>
      </c>
      <c r="J12" s="13" t="n"/>
      <c r="K12" s="13" t="n"/>
      <c r="L12" s="15">
        <f>IF(ISNUMBER(J12),J12/PI(),"")</f>
        <v/>
      </c>
      <c r="M12" s="13" t="n"/>
      <c r="N12" s="13" t="n"/>
      <c r="O12" s="13" t="n"/>
    </row>
    <row r="13">
      <c r="A13" s="12" t="n">
        <v>8</v>
      </c>
      <c r="B13" s="13" t="n"/>
      <c r="C13" s="13" t="n"/>
      <c r="D13" s="13" t="n"/>
      <c r="E13" s="13" t="n"/>
      <c r="F13" s="13" t="n"/>
      <c r="G13" s="14">
        <f>IF(AND(ISNUMBER(E13),ISNUMBER(F13)),IF(F13&lt;10,0,2)+IF(E13&lt;10,1,2),"")</f>
        <v/>
      </c>
      <c r="H13" s="15">
        <f>IF(ISNUMBER(E13),'1-ทั่วไป'!$B$6+E13,"")</f>
        <v/>
      </c>
      <c r="I13" s="15">
        <f>IF(ISNUMBER(F13),'1-ทั่วไป'!$B$7+F13,"")</f>
        <v/>
      </c>
      <c r="J13" s="13" t="n"/>
      <c r="K13" s="13" t="n"/>
      <c r="L13" s="15">
        <f>IF(ISNUMBER(J13),J13/PI(),"")</f>
        <v/>
      </c>
      <c r="M13" s="13" t="n"/>
      <c r="N13" s="13" t="n"/>
      <c r="O13" s="13" t="n"/>
    </row>
    <row r="14">
      <c r="A14" s="12" t="n">
        <v>9</v>
      </c>
      <c r="B14" s="13" t="n"/>
      <c r="C14" s="13" t="n"/>
      <c r="D14" s="13" t="n"/>
      <c r="E14" s="13" t="n"/>
      <c r="F14" s="13" t="n"/>
      <c r="G14" s="14">
        <f>IF(AND(ISNUMBER(E14),ISNUMBER(F14)),IF(F14&lt;10,0,2)+IF(E14&lt;10,1,2),"")</f>
        <v/>
      </c>
      <c r="H14" s="15">
        <f>IF(ISNUMBER(E14),'1-ทั่วไป'!$B$6+E14,"")</f>
        <v/>
      </c>
      <c r="I14" s="15">
        <f>IF(ISNUMBER(F14),'1-ทั่วไป'!$B$7+F14,"")</f>
        <v/>
      </c>
      <c r="J14" s="13" t="n"/>
      <c r="K14" s="13" t="n"/>
      <c r="L14" s="15">
        <f>IF(ISNUMBER(J14),J14/PI(),"")</f>
        <v/>
      </c>
      <c r="M14" s="13" t="n"/>
      <c r="N14" s="13" t="n"/>
      <c r="O14" s="13" t="n"/>
    </row>
    <row r="15">
      <c r="A15" s="12" t="n">
        <v>10</v>
      </c>
      <c r="B15" s="13" t="n"/>
      <c r="C15" s="13" t="n"/>
      <c r="D15" s="13" t="n"/>
      <c r="E15" s="13" t="n"/>
      <c r="F15" s="13" t="n"/>
      <c r="G15" s="14">
        <f>IF(AND(ISNUMBER(E15),ISNUMBER(F15)),IF(F15&lt;10,0,2)+IF(E15&lt;10,1,2),"")</f>
        <v/>
      </c>
      <c r="H15" s="15">
        <f>IF(ISNUMBER(E15),'1-ทั่วไป'!$B$6+E15,"")</f>
        <v/>
      </c>
      <c r="I15" s="15">
        <f>IF(ISNUMBER(F15),'1-ทั่วไป'!$B$7+F15,"")</f>
        <v/>
      </c>
      <c r="J15" s="13" t="n"/>
      <c r="K15" s="13" t="n"/>
      <c r="L15" s="15">
        <f>IF(ISNUMBER(J15),J15/PI(),"")</f>
        <v/>
      </c>
      <c r="M15" s="13" t="n"/>
      <c r="N15" s="13" t="n"/>
      <c r="O15" s="13" t="n"/>
    </row>
    <row r="16">
      <c r="A16" s="12" t="n">
        <v>11</v>
      </c>
      <c r="B16" s="13" t="n"/>
      <c r="C16" s="13" t="n"/>
      <c r="D16" s="13" t="n"/>
      <c r="E16" s="13" t="n"/>
      <c r="F16" s="13" t="n"/>
      <c r="G16" s="14">
        <f>IF(AND(ISNUMBER(E16),ISNUMBER(F16)),IF(F16&lt;10,0,2)+IF(E16&lt;10,1,2),"")</f>
        <v/>
      </c>
      <c r="H16" s="15">
        <f>IF(ISNUMBER(E16),'1-ทั่วไป'!$B$6+E16,"")</f>
        <v/>
      </c>
      <c r="I16" s="15">
        <f>IF(ISNUMBER(F16),'1-ทั่วไป'!$B$7+F16,"")</f>
        <v/>
      </c>
      <c r="J16" s="13" t="n"/>
      <c r="K16" s="13" t="n"/>
      <c r="L16" s="15">
        <f>IF(ISNUMBER(J16),J16/PI(),"")</f>
        <v/>
      </c>
      <c r="M16" s="13" t="n"/>
      <c r="N16" s="13" t="n"/>
      <c r="O16" s="13" t="n"/>
    </row>
    <row r="17">
      <c r="A17" s="12" t="n">
        <v>12</v>
      </c>
      <c r="B17" s="13" t="n"/>
      <c r="C17" s="13" t="n"/>
      <c r="D17" s="13" t="n"/>
      <c r="E17" s="13" t="n"/>
      <c r="F17" s="13" t="n"/>
      <c r="G17" s="14">
        <f>IF(AND(ISNUMBER(E17),ISNUMBER(F17)),IF(F17&lt;10,0,2)+IF(E17&lt;10,1,2),"")</f>
        <v/>
      </c>
      <c r="H17" s="15">
        <f>IF(ISNUMBER(E17),'1-ทั่วไป'!$B$6+E17,"")</f>
        <v/>
      </c>
      <c r="I17" s="15">
        <f>IF(ISNUMBER(F17),'1-ทั่วไป'!$B$7+F17,"")</f>
        <v/>
      </c>
      <c r="J17" s="13" t="n"/>
      <c r="K17" s="13" t="n"/>
      <c r="L17" s="15">
        <f>IF(ISNUMBER(J17),J17/PI(),"")</f>
        <v/>
      </c>
      <c r="M17" s="13" t="n"/>
      <c r="N17" s="13" t="n"/>
      <c r="O17" s="13" t="n"/>
    </row>
    <row r="18">
      <c r="A18" s="12" t="n">
        <v>13</v>
      </c>
      <c r="B18" s="13" t="n"/>
      <c r="C18" s="13" t="n"/>
      <c r="D18" s="13" t="n"/>
      <c r="E18" s="13" t="n"/>
      <c r="F18" s="13" t="n"/>
      <c r="G18" s="14">
        <f>IF(AND(ISNUMBER(E18),ISNUMBER(F18)),IF(F18&lt;10,0,2)+IF(E18&lt;10,1,2),"")</f>
        <v/>
      </c>
      <c r="H18" s="15">
        <f>IF(ISNUMBER(E18),'1-ทั่วไป'!$B$6+E18,"")</f>
        <v/>
      </c>
      <c r="I18" s="15">
        <f>IF(ISNUMBER(F18),'1-ทั่วไป'!$B$7+F18,"")</f>
        <v/>
      </c>
      <c r="J18" s="13" t="n"/>
      <c r="K18" s="13" t="n"/>
      <c r="L18" s="15">
        <f>IF(ISNUMBER(J18),J18/PI(),"")</f>
        <v/>
      </c>
      <c r="M18" s="13" t="n"/>
      <c r="N18" s="13" t="n"/>
      <c r="O18" s="13" t="n"/>
    </row>
    <row r="19">
      <c r="A19" s="12" t="n">
        <v>14</v>
      </c>
      <c r="B19" s="13" t="n"/>
      <c r="C19" s="13" t="n"/>
      <c r="D19" s="13" t="n"/>
      <c r="E19" s="13" t="n"/>
      <c r="F19" s="13" t="n"/>
      <c r="G19" s="14">
        <f>IF(AND(ISNUMBER(E19),ISNUMBER(F19)),IF(F19&lt;10,0,2)+IF(E19&lt;10,1,2),"")</f>
        <v/>
      </c>
      <c r="H19" s="15">
        <f>IF(ISNUMBER(E19),'1-ทั่วไป'!$B$6+E19,"")</f>
        <v/>
      </c>
      <c r="I19" s="15">
        <f>IF(ISNUMBER(F19),'1-ทั่วไป'!$B$7+F19,"")</f>
        <v/>
      </c>
      <c r="J19" s="13" t="n"/>
      <c r="K19" s="13" t="n"/>
      <c r="L19" s="15">
        <f>IF(ISNUMBER(J19),J19/PI(),"")</f>
        <v/>
      </c>
      <c r="M19" s="13" t="n"/>
      <c r="N19" s="13" t="n"/>
      <c r="O19" s="13" t="n"/>
    </row>
    <row r="20">
      <c r="A20" s="12" t="n">
        <v>15</v>
      </c>
      <c r="B20" s="13" t="n"/>
      <c r="C20" s="13" t="n"/>
      <c r="D20" s="13" t="n"/>
      <c r="E20" s="13" t="n"/>
      <c r="F20" s="13" t="n"/>
      <c r="G20" s="14">
        <f>IF(AND(ISNUMBER(E20),ISNUMBER(F20)),IF(F20&lt;10,0,2)+IF(E20&lt;10,1,2),"")</f>
        <v/>
      </c>
      <c r="H20" s="15">
        <f>IF(ISNUMBER(E20),'1-ทั่วไป'!$B$6+E20,"")</f>
        <v/>
      </c>
      <c r="I20" s="15">
        <f>IF(ISNUMBER(F20),'1-ทั่วไป'!$B$7+F20,"")</f>
        <v/>
      </c>
      <c r="J20" s="13" t="n"/>
      <c r="K20" s="13" t="n"/>
      <c r="L20" s="15">
        <f>IF(ISNUMBER(J20),J20/PI(),"")</f>
        <v/>
      </c>
      <c r="M20" s="13" t="n"/>
      <c r="N20" s="13" t="n"/>
      <c r="O20" s="13" t="n"/>
    </row>
    <row r="21">
      <c r="A21" s="12" t="n">
        <v>16</v>
      </c>
      <c r="B21" s="13" t="n"/>
      <c r="C21" s="13" t="n"/>
      <c r="D21" s="13" t="n"/>
      <c r="E21" s="13" t="n"/>
      <c r="F21" s="13" t="n"/>
      <c r="G21" s="14">
        <f>IF(AND(ISNUMBER(E21),ISNUMBER(F21)),IF(F21&lt;10,0,2)+IF(E21&lt;10,1,2),"")</f>
        <v/>
      </c>
      <c r="H21" s="15">
        <f>IF(ISNUMBER(E21),'1-ทั่วไป'!$B$6+E21,"")</f>
        <v/>
      </c>
      <c r="I21" s="15">
        <f>IF(ISNUMBER(F21),'1-ทั่วไป'!$B$7+F21,"")</f>
        <v/>
      </c>
      <c r="J21" s="13" t="n"/>
      <c r="K21" s="13" t="n"/>
      <c r="L21" s="15">
        <f>IF(ISNUMBER(J21),J21/PI(),"")</f>
        <v/>
      </c>
      <c r="M21" s="13" t="n"/>
      <c r="N21" s="13" t="n"/>
      <c r="O21" s="13" t="n"/>
    </row>
    <row r="22">
      <c r="A22" s="12" t="n">
        <v>17</v>
      </c>
      <c r="B22" s="13" t="n"/>
      <c r="C22" s="13" t="n"/>
      <c r="D22" s="13" t="n"/>
      <c r="E22" s="13" t="n"/>
      <c r="F22" s="13" t="n"/>
      <c r="G22" s="14">
        <f>IF(AND(ISNUMBER(E22),ISNUMBER(F22)),IF(F22&lt;10,0,2)+IF(E22&lt;10,1,2),"")</f>
        <v/>
      </c>
      <c r="H22" s="15">
        <f>IF(ISNUMBER(E22),'1-ทั่วไป'!$B$6+E22,"")</f>
        <v/>
      </c>
      <c r="I22" s="15">
        <f>IF(ISNUMBER(F22),'1-ทั่วไป'!$B$7+F22,"")</f>
        <v/>
      </c>
      <c r="J22" s="13" t="n"/>
      <c r="K22" s="13" t="n"/>
      <c r="L22" s="15">
        <f>IF(ISNUMBER(J22),J22/PI(),"")</f>
        <v/>
      </c>
      <c r="M22" s="13" t="n"/>
      <c r="N22" s="13" t="n"/>
      <c r="O22" s="13" t="n"/>
    </row>
    <row r="23">
      <c r="A23" s="12" t="n">
        <v>18</v>
      </c>
      <c r="B23" s="13" t="n"/>
      <c r="C23" s="13" t="n"/>
      <c r="D23" s="13" t="n"/>
      <c r="E23" s="13" t="n"/>
      <c r="F23" s="13" t="n"/>
      <c r="G23" s="14">
        <f>IF(AND(ISNUMBER(E23),ISNUMBER(F23)),IF(F23&lt;10,0,2)+IF(E23&lt;10,1,2),"")</f>
        <v/>
      </c>
      <c r="H23" s="15">
        <f>IF(ISNUMBER(E23),'1-ทั่วไป'!$B$6+E23,"")</f>
        <v/>
      </c>
      <c r="I23" s="15">
        <f>IF(ISNUMBER(F23),'1-ทั่วไป'!$B$7+F23,"")</f>
        <v/>
      </c>
      <c r="J23" s="13" t="n"/>
      <c r="K23" s="13" t="n"/>
      <c r="L23" s="15">
        <f>IF(ISNUMBER(J23),J23/PI(),"")</f>
        <v/>
      </c>
      <c r="M23" s="13" t="n"/>
      <c r="N23" s="13" t="n"/>
      <c r="O23" s="13" t="n"/>
    </row>
    <row r="24">
      <c r="A24" s="12" t="n">
        <v>19</v>
      </c>
      <c r="B24" s="13" t="n"/>
      <c r="C24" s="13" t="n"/>
      <c r="D24" s="13" t="n"/>
      <c r="E24" s="13" t="n"/>
      <c r="F24" s="13" t="n"/>
      <c r="G24" s="14">
        <f>IF(AND(ISNUMBER(E24),ISNUMBER(F24)),IF(F24&lt;10,0,2)+IF(E24&lt;10,1,2),"")</f>
        <v/>
      </c>
      <c r="H24" s="15">
        <f>IF(ISNUMBER(E24),'1-ทั่วไป'!$B$6+E24,"")</f>
        <v/>
      </c>
      <c r="I24" s="15">
        <f>IF(ISNUMBER(F24),'1-ทั่วไป'!$B$7+F24,"")</f>
        <v/>
      </c>
      <c r="J24" s="13" t="n"/>
      <c r="K24" s="13" t="n"/>
      <c r="L24" s="15">
        <f>IF(ISNUMBER(J24),J24/PI(),"")</f>
        <v/>
      </c>
      <c r="M24" s="13" t="n"/>
      <c r="N24" s="13" t="n"/>
      <c r="O24" s="13" t="n"/>
    </row>
    <row r="25">
      <c r="A25" s="12" t="n">
        <v>20</v>
      </c>
      <c r="B25" s="13" t="n"/>
      <c r="C25" s="13" t="n"/>
      <c r="D25" s="13" t="n"/>
      <c r="E25" s="13" t="n"/>
      <c r="F25" s="13" t="n"/>
      <c r="G25" s="14">
        <f>IF(AND(ISNUMBER(E25),ISNUMBER(F25)),IF(F25&lt;10,0,2)+IF(E25&lt;10,1,2),"")</f>
        <v/>
      </c>
      <c r="H25" s="15">
        <f>IF(ISNUMBER(E25),'1-ทั่วไป'!$B$6+E25,"")</f>
        <v/>
      </c>
      <c r="I25" s="15">
        <f>IF(ISNUMBER(F25),'1-ทั่วไป'!$B$7+F25,"")</f>
        <v/>
      </c>
      <c r="J25" s="13" t="n"/>
      <c r="K25" s="13" t="n"/>
      <c r="L25" s="15">
        <f>IF(ISNUMBER(J25),J25/PI(),"")</f>
        <v/>
      </c>
      <c r="M25" s="13" t="n"/>
      <c r="N25" s="13" t="n"/>
      <c r="O25" s="13" t="n"/>
    </row>
    <row r="26">
      <c r="A26" s="12" t="n">
        <v>21</v>
      </c>
      <c r="B26" s="13" t="n"/>
      <c r="C26" s="13" t="n"/>
      <c r="D26" s="13" t="n"/>
      <c r="E26" s="13" t="n"/>
      <c r="F26" s="13" t="n"/>
      <c r="G26" s="14">
        <f>IF(AND(ISNUMBER(E26),ISNUMBER(F26)),IF(F26&lt;10,0,2)+IF(E26&lt;10,1,2),"")</f>
        <v/>
      </c>
      <c r="H26" s="15">
        <f>IF(ISNUMBER(E26),'1-ทั่วไป'!$B$6+E26,"")</f>
        <v/>
      </c>
      <c r="I26" s="15">
        <f>IF(ISNUMBER(F26),'1-ทั่วไป'!$B$7+F26,"")</f>
        <v/>
      </c>
      <c r="J26" s="13" t="n"/>
      <c r="K26" s="13" t="n"/>
      <c r="L26" s="15">
        <f>IF(ISNUMBER(J26),J26/PI(),"")</f>
        <v/>
      </c>
      <c r="M26" s="13" t="n"/>
      <c r="N26" s="13" t="n"/>
      <c r="O26" s="13" t="n"/>
    </row>
    <row r="27">
      <c r="A27" s="12" t="n">
        <v>22</v>
      </c>
      <c r="B27" s="13" t="n"/>
      <c r="C27" s="13" t="n"/>
      <c r="D27" s="13" t="n"/>
      <c r="E27" s="13" t="n"/>
      <c r="F27" s="13" t="n"/>
      <c r="G27" s="14">
        <f>IF(AND(ISNUMBER(E27),ISNUMBER(F27)),IF(F27&lt;10,0,2)+IF(E27&lt;10,1,2),"")</f>
        <v/>
      </c>
      <c r="H27" s="15">
        <f>IF(ISNUMBER(E27),'1-ทั่วไป'!$B$6+E27,"")</f>
        <v/>
      </c>
      <c r="I27" s="15">
        <f>IF(ISNUMBER(F27),'1-ทั่วไป'!$B$7+F27,"")</f>
        <v/>
      </c>
      <c r="J27" s="13" t="n"/>
      <c r="K27" s="13" t="n"/>
      <c r="L27" s="15">
        <f>IF(ISNUMBER(J27),J27/PI(),"")</f>
        <v/>
      </c>
      <c r="M27" s="13" t="n"/>
      <c r="N27" s="13" t="n"/>
      <c r="O27" s="13" t="n"/>
    </row>
    <row r="28">
      <c r="A28" s="12" t="n">
        <v>23</v>
      </c>
      <c r="B28" s="13" t="n"/>
      <c r="C28" s="13" t="n"/>
      <c r="D28" s="13" t="n"/>
      <c r="E28" s="13" t="n"/>
      <c r="F28" s="13" t="n"/>
      <c r="G28" s="14">
        <f>IF(AND(ISNUMBER(E28),ISNUMBER(F28)),IF(F28&lt;10,0,2)+IF(E28&lt;10,1,2),"")</f>
        <v/>
      </c>
      <c r="H28" s="15">
        <f>IF(ISNUMBER(E28),'1-ทั่วไป'!$B$6+E28,"")</f>
        <v/>
      </c>
      <c r="I28" s="15">
        <f>IF(ISNUMBER(F28),'1-ทั่วไป'!$B$7+F28,"")</f>
        <v/>
      </c>
      <c r="J28" s="13" t="n"/>
      <c r="K28" s="13" t="n"/>
      <c r="L28" s="15">
        <f>IF(ISNUMBER(J28),J28/PI(),"")</f>
        <v/>
      </c>
      <c r="M28" s="13" t="n"/>
      <c r="N28" s="13" t="n"/>
      <c r="O28" s="13" t="n"/>
    </row>
    <row r="29">
      <c r="A29" s="12" t="n">
        <v>24</v>
      </c>
      <c r="B29" s="13" t="n"/>
      <c r="C29" s="13" t="n"/>
      <c r="D29" s="13" t="n"/>
      <c r="E29" s="13" t="n"/>
      <c r="F29" s="13" t="n"/>
      <c r="G29" s="14">
        <f>IF(AND(ISNUMBER(E29),ISNUMBER(F29)),IF(F29&lt;10,0,2)+IF(E29&lt;10,1,2),"")</f>
        <v/>
      </c>
      <c r="H29" s="15">
        <f>IF(ISNUMBER(E29),'1-ทั่วไป'!$B$6+E29,"")</f>
        <v/>
      </c>
      <c r="I29" s="15">
        <f>IF(ISNUMBER(F29),'1-ทั่วไป'!$B$7+F29,"")</f>
        <v/>
      </c>
      <c r="J29" s="13" t="n"/>
      <c r="K29" s="13" t="n"/>
      <c r="L29" s="15">
        <f>IF(ISNUMBER(J29),J29/PI(),"")</f>
        <v/>
      </c>
      <c r="M29" s="13" t="n"/>
      <c r="N29" s="13" t="n"/>
      <c r="O29" s="13" t="n"/>
    </row>
    <row r="30">
      <c r="A30" s="12" t="n">
        <v>25</v>
      </c>
      <c r="B30" s="13" t="n"/>
      <c r="C30" s="13" t="n"/>
      <c r="D30" s="13" t="n"/>
      <c r="E30" s="13" t="n"/>
      <c r="F30" s="13" t="n"/>
      <c r="G30" s="14">
        <f>IF(AND(ISNUMBER(E30),ISNUMBER(F30)),IF(F30&lt;10,0,2)+IF(E30&lt;10,1,2),"")</f>
        <v/>
      </c>
      <c r="H30" s="15">
        <f>IF(ISNUMBER(E30),'1-ทั่วไป'!$B$6+E30,"")</f>
        <v/>
      </c>
      <c r="I30" s="15">
        <f>IF(ISNUMBER(F30),'1-ทั่วไป'!$B$7+F30,"")</f>
        <v/>
      </c>
      <c r="J30" s="13" t="n"/>
      <c r="K30" s="13" t="n"/>
      <c r="L30" s="15">
        <f>IF(ISNUMBER(J30),J30/PI(),"")</f>
        <v/>
      </c>
      <c r="M30" s="13" t="n"/>
      <c r="N30" s="13" t="n"/>
      <c r="O30" s="13" t="n"/>
    </row>
    <row r="31">
      <c r="A31" s="12" t="n">
        <v>26</v>
      </c>
      <c r="B31" s="13" t="n"/>
      <c r="C31" s="13" t="n"/>
      <c r="D31" s="13" t="n"/>
      <c r="E31" s="13" t="n"/>
      <c r="F31" s="13" t="n"/>
      <c r="G31" s="14">
        <f>IF(AND(ISNUMBER(E31),ISNUMBER(F31)),IF(F31&lt;10,0,2)+IF(E31&lt;10,1,2),"")</f>
        <v/>
      </c>
      <c r="H31" s="15">
        <f>IF(ISNUMBER(E31),'1-ทั่วไป'!$B$6+E31,"")</f>
        <v/>
      </c>
      <c r="I31" s="15">
        <f>IF(ISNUMBER(F31),'1-ทั่วไป'!$B$7+F31,"")</f>
        <v/>
      </c>
      <c r="J31" s="13" t="n"/>
      <c r="K31" s="13" t="n"/>
      <c r="L31" s="15">
        <f>IF(ISNUMBER(J31),J31/PI(),"")</f>
        <v/>
      </c>
      <c r="M31" s="13" t="n"/>
      <c r="N31" s="13" t="n"/>
      <c r="O31" s="13" t="n"/>
    </row>
    <row r="32">
      <c r="A32" s="12" t="n">
        <v>27</v>
      </c>
      <c r="B32" s="13" t="n"/>
      <c r="C32" s="13" t="n"/>
      <c r="D32" s="13" t="n"/>
      <c r="E32" s="13" t="n"/>
      <c r="F32" s="13" t="n"/>
      <c r="G32" s="14">
        <f>IF(AND(ISNUMBER(E32),ISNUMBER(F32)),IF(F32&lt;10,0,2)+IF(E32&lt;10,1,2),"")</f>
        <v/>
      </c>
      <c r="H32" s="15">
        <f>IF(ISNUMBER(E32),'1-ทั่วไป'!$B$6+E32,"")</f>
        <v/>
      </c>
      <c r="I32" s="15">
        <f>IF(ISNUMBER(F32),'1-ทั่วไป'!$B$7+F32,"")</f>
        <v/>
      </c>
      <c r="J32" s="13" t="n"/>
      <c r="K32" s="13" t="n"/>
      <c r="L32" s="15">
        <f>IF(ISNUMBER(J32),J32/PI(),"")</f>
        <v/>
      </c>
      <c r="M32" s="13" t="n"/>
      <c r="N32" s="13" t="n"/>
      <c r="O32" s="13" t="n"/>
    </row>
    <row r="33">
      <c r="A33" s="12" t="n">
        <v>28</v>
      </c>
      <c r="B33" s="13" t="n"/>
      <c r="C33" s="13" t="n"/>
      <c r="D33" s="13" t="n"/>
      <c r="E33" s="13" t="n"/>
      <c r="F33" s="13" t="n"/>
      <c r="G33" s="14">
        <f>IF(AND(ISNUMBER(E33),ISNUMBER(F33)),IF(F33&lt;10,0,2)+IF(E33&lt;10,1,2),"")</f>
        <v/>
      </c>
      <c r="H33" s="15">
        <f>IF(ISNUMBER(E33),'1-ทั่วไป'!$B$6+E33,"")</f>
        <v/>
      </c>
      <c r="I33" s="15">
        <f>IF(ISNUMBER(F33),'1-ทั่วไป'!$B$7+F33,"")</f>
        <v/>
      </c>
      <c r="J33" s="13" t="n"/>
      <c r="K33" s="13" t="n"/>
      <c r="L33" s="15">
        <f>IF(ISNUMBER(J33),J33/PI(),"")</f>
        <v/>
      </c>
      <c r="M33" s="13" t="n"/>
      <c r="N33" s="13" t="n"/>
      <c r="O33" s="13" t="n"/>
    </row>
    <row r="34">
      <c r="A34" s="12" t="n">
        <v>29</v>
      </c>
      <c r="B34" s="13" t="n"/>
      <c r="C34" s="13" t="n"/>
      <c r="D34" s="13" t="n"/>
      <c r="E34" s="13" t="n"/>
      <c r="F34" s="13" t="n"/>
      <c r="G34" s="14">
        <f>IF(AND(ISNUMBER(E34),ISNUMBER(F34)),IF(F34&lt;10,0,2)+IF(E34&lt;10,1,2),"")</f>
        <v/>
      </c>
      <c r="H34" s="15">
        <f>IF(ISNUMBER(E34),'1-ทั่วไป'!$B$6+E34,"")</f>
        <v/>
      </c>
      <c r="I34" s="15">
        <f>IF(ISNUMBER(F34),'1-ทั่วไป'!$B$7+F34,"")</f>
        <v/>
      </c>
      <c r="J34" s="13" t="n"/>
      <c r="K34" s="13" t="n"/>
      <c r="L34" s="15">
        <f>IF(ISNUMBER(J34),J34/PI(),"")</f>
        <v/>
      </c>
      <c r="M34" s="13" t="n"/>
      <c r="N34" s="13" t="n"/>
      <c r="O34" s="13" t="n"/>
    </row>
    <row r="35">
      <c r="A35" s="12" t="n">
        <v>30</v>
      </c>
      <c r="B35" s="13" t="n"/>
      <c r="C35" s="13" t="n"/>
      <c r="D35" s="13" t="n"/>
      <c r="E35" s="13" t="n"/>
      <c r="F35" s="13" t="n"/>
      <c r="G35" s="14">
        <f>IF(AND(ISNUMBER(E35),ISNUMBER(F35)),IF(F35&lt;10,0,2)+IF(E35&lt;10,1,2),"")</f>
        <v/>
      </c>
      <c r="H35" s="15">
        <f>IF(ISNUMBER(E35),'1-ทั่วไป'!$B$6+E35,"")</f>
        <v/>
      </c>
      <c r="I35" s="15">
        <f>IF(ISNUMBER(F35),'1-ทั่วไป'!$B$7+F35,"")</f>
        <v/>
      </c>
      <c r="J35" s="13" t="n"/>
      <c r="K35" s="13" t="n"/>
      <c r="L35" s="15">
        <f>IF(ISNUMBER(J35),J35/PI(),"")</f>
        <v/>
      </c>
      <c r="M35" s="13" t="n"/>
      <c r="N35" s="13" t="n"/>
      <c r="O35" s="13" t="n"/>
    </row>
    <row r="36">
      <c r="A36" s="12" t="n">
        <v>31</v>
      </c>
      <c r="B36" s="13" t="n"/>
      <c r="C36" s="13" t="n"/>
      <c r="D36" s="13" t="n"/>
      <c r="E36" s="13" t="n"/>
      <c r="F36" s="13" t="n"/>
      <c r="G36" s="14">
        <f>IF(AND(ISNUMBER(E36),ISNUMBER(F36)),IF(F36&lt;10,0,2)+IF(E36&lt;10,1,2),"")</f>
        <v/>
      </c>
      <c r="H36" s="15">
        <f>IF(ISNUMBER(E36),'1-ทั่วไป'!$B$6+E36,"")</f>
        <v/>
      </c>
      <c r="I36" s="15">
        <f>IF(ISNUMBER(F36),'1-ทั่วไป'!$B$7+F36,"")</f>
        <v/>
      </c>
      <c r="J36" s="13" t="n"/>
      <c r="K36" s="13" t="n"/>
      <c r="L36" s="15">
        <f>IF(ISNUMBER(J36),J36/PI(),"")</f>
        <v/>
      </c>
      <c r="M36" s="13" t="n"/>
      <c r="N36" s="13" t="n"/>
      <c r="O36" s="13" t="n"/>
    </row>
    <row r="37">
      <c r="A37" s="12" t="n">
        <v>32</v>
      </c>
      <c r="B37" s="13" t="n"/>
      <c r="C37" s="13" t="n"/>
      <c r="D37" s="13" t="n"/>
      <c r="E37" s="13" t="n"/>
      <c r="F37" s="13" t="n"/>
      <c r="G37" s="14">
        <f>IF(AND(ISNUMBER(E37),ISNUMBER(F37)),IF(F37&lt;10,0,2)+IF(E37&lt;10,1,2),"")</f>
        <v/>
      </c>
      <c r="H37" s="15">
        <f>IF(ISNUMBER(E37),'1-ทั่วไป'!$B$6+E37,"")</f>
        <v/>
      </c>
      <c r="I37" s="15">
        <f>IF(ISNUMBER(F37),'1-ทั่วไป'!$B$7+F37,"")</f>
        <v/>
      </c>
      <c r="J37" s="13" t="n"/>
      <c r="K37" s="13" t="n"/>
      <c r="L37" s="15">
        <f>IF(ISNUMBER(J37),J37/PI(),"")</f>
        <v/>
      </c>
      <c r="M37" s="13" t="n"/>
      <c r="N37" s="13" t="n"/>
      <c r="O37" s="13" t="n"/>
    </row>
    <row r="38">
      <c r="A38" s="12" t="n">
        <v>33</v>
      </c>
      <c r="B38" s="13" t="n"/>
      <c r="C38" s="13" t="n"/>
      <c r="D38" s="13" t="n"/>
      <c r="E38" s="13" t="n"/>
      <c r="F38" s="13" t="n"/>
      <c r="G38" s="14">
        <f>IF(AND(ISNUMBER(E38),ISNUMBER(F38)),IF(F38&lt;10,0,2)+IF(E38&lt;10,1,2),"")</f>
        <v/>
      </c>
      <c r="H38" s="15">
        <f>IF(ISNUMBER(E38),'1-ทั่วไป'!$B$6+E38,"")</f>
        <v/>
      </c>
      <c r="I38" s="15">
        <f>IF(ISNUMBER(F38),'1-ทั่วไป'!$B$7+F38,"")</f>
        <v/>
      </c>
      <c r="J38" s="13" t="n"/>
      <c r="K38" s="13" t="n"/>
      <c r="L38" s="15">
        <f>IF(ISNUMBER(J38),J38/PI(),"")</f>
        <v/>
      </c>
      <c r="M38" s="13" t="n"/>
      <c r="N38" s="13" t="n"/>
      <c r="O38" s="13" t="n"/>
    </row>
    <row r="39">
      <c r="A39" s="12" t="n">
        <v>34</v>
      </c>
      <c r="B39" s="13" t="n"/>
      <c r="C39" s="13" t="n"/>
      <c r="D39" s="13" t="n"/>
      <c r="E39" s="13" t="n"/>
      <c r="F39" s="13" t="n"/>
      <c r="G39" s="14">
        <f>IF(AND(ISNUMBER(E39),ISNUMBER(F39)),IF(F39&lt;10,0,2)+IF(E39&lt;10,1,2),"")</f>
        <v/>
      </c>
      <c r="H39" s="15">
        <f>IF(ISNUMBER(E39),'1-ทั่วไป'!$B$6+E39,"")</f>
        <v/>
      </c>
      <c r="I39" s="15">
        <f>IF(ISNUMBER(F39),'1-ทั่วไป'!$B$7+F39,"")</f>
        <v/>
      </c>
      <c r="J39" s="13" t="n"/>
      <c r="K39" s="13" t="n"/>
      <c r="L39" s="15">
        <f>IF(ISNUMBER(J39),J39/PI(),"")</f>
        <v/>
      </c>
      <c r="M39" s="13" t="n"/>
      <c r="N39" s="13" t="n"/>
      <c r="O39" s="13" t="n"/>
    </row>
    <row r="40">
      <c r="A40" s="12" t="n">
        <v>35</v>
      </c>
      <c r="B40" s="13" t="n"/>
      <c r="C40" s="13" t="n"/>
      <c r="D40" s="13" t="n"/>
      <c r="E40" s="13" t="n"/>
      <c r="F40" s="13" t="n"/>
      <c r="G40" s="14">
        <f>IF(AND(ISNUMBER(E40),ISNUMBER(F40)),IF(F40&lt;10,0,2)+IF(E40&lt;10,1,2),"")</f>
        <v/>
      </c>
      <c r="H40" s="15">
        <f>IF(ISNUMBER(E40),'1-ทั่วไป'!$B$6+E40,"")</f>
        <v/>
      </c>
      <c r="I40" s="15">
        <f>IF(ISNUMBER(F40),'1-ทั่วไป'!$B$7+F40,"")</f>
        <v/>
      </c>
      <c r="J40" s="13" t="n"/>
      <c r="K40" s="13" t="n"/>
      <c r="L40" s="15">
        <f>IF(ISNUMBER(J40),J40/PI(),"")</f>
        <v/>
      </c>
      <c r="M40" s="13" t="n"/>
      <c r="N40" s="13" t="n"/>
      <c r="O40" s="13" t="n"/>
    </row>
    <row r="41">
      <c r="A41" s="12" t="n">
        <v>36</v>
      </c>
      <c r="B41" s="13" t="n"/>
      <c r="C41" s="13" t="n"/>
      <c r="D41" s="13" t="n"/>
      <c r="E41" s="13" t="n"/>
      <c r="F41" s="13" t="n"/>
      <c r="G41" s="14">
        <f>IF(AND(ISNUMBER(E41),ISNUMBER(F41)),IF(F41&lt;10,0,2)+IF(E41&lt;10,1,2),"")</f>
        <v/>
      </c>
      <c r="H41" s="15">
        <f>IF(ISNUMBER(E41),'1-ทั่วไป'!$B$6+E41,"")</f>
        <v/>
      </c>
      <c r="I41" s="15">
        <f>IF(ISNUMBER(F41),'1-ทั่วไป'!$B$7+F41,"")</f>
        <v/>
      </c>
      <c r="J41" s="13" t="n"/>
      <c r="K41" s="13" t="n"/>
      <c r="L41" s="15">
        <f>IF(ISNUMBER(J41),J41/PI(),"")</f>
        <v/>
      </c>
      <c r="M41" s="13" t="n"/>
      <c r="N41" s="13" t="n"/>
      <c r="O41" s="13" t="n"/>
    </row>
    <row r="42">
      <c r="A42" s="12" t="n">
        <v>37</v>
      </c>
      <c r="B42" s="13" t="n"/>
      <c r="C42" s="13" t="n"/>
      <c r="D42" s="13" t="n"/>
      <c r="E42" s="13" t="n"/>
      <c r="F42" s="13" t="n"/>
      <c r="G42" s="14">
        <f>IF(AND(ISNUMBER(E42),ISNUMBER(F42)),IF(F42&lt;10,0,2)+IF(E42&lt;10,1,2),"")</f>
        <v/>
      </c>
      <c r="H42" s="15">
        <f>IF(ISNUMBER(E42),'1-ทั่วไป'!$B$6+E42,"")</f>
        <v/>
      </c>
      <c r="I42" s="15">
        <f>IF(ISNUMBER(F42),'1-ทั่วไป'!$B$7+F42,"")</f>
        <v/>
      </c>
      <c r="J42" s="13" t="n"/>
      <c r="K42" s="13" t="n"/>
      <c r="L42" s="15">
        <f>IF(ISNUMBER(J42),J42/PI(),"")</f>
        <v/>
      </c>
      <c r="M42" s="13" t="n"/>
      <c r="N42" s="13" t="n"/>
      <c r="O42" s="13" t="n"/>
    </row>
    <row r="43">
      <c r="A43" s="12" t="n">
        <v>38</v>
      </c>
      <c r="B43" s="13" t="n"/>
      <c r="C43" s="13" t="n"/>
      <c r="D43" s="13" t="n"/>
      <c r="E43" s="13" t="n"/>
      <c r="F43" s="13" t="n"/>
      <c r="G43" s="14">
        <f>IF(AND(ISNUMBER(E43),ISNUMBER(F43)),IF(F43&lt;10,0,2)+IF(E43&lt;10,1,2),"")</f>
        <v/>
      </c>
      <c r="H43" s="15">
        <f>IF(ISNUMBER(E43),'1-ทั่วไป'!$B$6+E43,"")</f>
        <v/>
      </c>
      <c r="I43" s="15">
        <f>IF(ISNUMBER(F43),'1-ทั่วไป'!$B$7+F43,"")</f>
        <v/>
      </c>
      <c r="J43" s="13" t="n"/>
      <c r="K43" s="13" t="n"/>
      <c r="L43" s="15">
        <f>IF(ISNUMBER(J43),J43/PI(),"")</f>
        <v/>
      </c>
      <c r="M43" s="13" t="n"/>
      <c r="N43" s="13" t="n"/>
      <c r="O43" s="13" t="n"/>
    </row>
    <row r="44">
      <c r="A44" s="12" t="n">
        <v>39</v>
      </c>
      <c r="B44" s="13" t="n"/>
      <c r="C44" s="13" t="n"/>
      <c r="D44" s="13" t="n"/>
      <c r="E44" s="13" t="n"/>
      <c r="F44" s="13" t="n"/>
      <c r="G44" s="14">
        <f>IF(AND(ISNUMBER(E44),ISNUMBER(F44)),IF(F44&lt;10,0,2)+IF(E44&lt;10,1,2),"")</f>
        <v/>
      </c>
      <c r="H44" s="15">
        <f>IF(ISNUMBER(E44),'1-ทั่วไป'!$B$6+E44,"")</f>
        <v/>
      </c>
      <c r="I44" s="15">
        <f>IF(ISNUMBER(F44),'1-ทั่วไป'!$B$7+F44,"")</f>
        <v/>
      </c>
      <c r="J44" s="13" t="n"/>
      <c r="K44" s="13" t="n"/>
      <c r="L44" s="15">
        <f>IF(ISNUMBER(J44),J44/PI(),"")</f>
        <v/>
      </c>
      <c r="M44" s="13" t="n"/>
      <c r="N44" s="13" t="n"/>
      <c r="O44" s="13" t="n"/>
    </row>
    <row r="45">
      <c r="A45" s="12" t="n">
        <v>40</v>
      </c>
      <c r="B45" s="13" t="n"/>
      <c r="C45" s="13" t="n"/>
      <c r="D45" s="13" t="n"/>
      <c r="E45" s="13" t="n"/>
      <c r="F45" s="13" t="n"/>
      <c r="G45" s="14">
        <f>IF(AND(ISNUMBER(E45),ISNUMBER(F45)),IF(F45&lt;10,0,2)+IF(E45&lt;10,1,2),"")</f>
        <v/>
      </c>
      <c r="H45" s="15">
        <f>IF(ISNUMBER(E45),'1-ทั่วไป'!$B$6+E45,"")</f>
        <v/>
      </c>
      <c r="I45" s="15">
        <f>IF(ISNUMBER(F45),'1-ทั่วไป'!$B$7+F45,"")</f>
        <v/>
      </c>
      <c r="J45" s="13" t="n"/>
      <c r="K45" s="13" t="n"/>
      <c r="L45" s="15">
        <f>IF(ISNUMBER(J45),J45/PI(),"")</f>
        <v/>
      </c>
      <c r="M45" s="13" t="n"/>
      <c r="N45" s="13" t="n"/>
      <c r="O45" s="13" t="n"/>
    </row>
    <row r="46">
      <c r="A46" s="12" t="n">
        <v>41</v>
      </c>
      <c r="B46" s="13" t="n"/>
      <c r="C46" s="13" t="n"/>
      <c r="D46" s="13" t="n"/>
      <c r="E46" s="13" t="n"/>
      <c r="F46" s="13" t="n"/>
      <c r="G46" s="14">
        <f>IF(AND(ISNUMBER(E46),ISNUMBER(F46)),IF(F46&lt;10,0,2)+IF(E46&lt;10,1,2),"")</f>
        <v/>
      </c>
      <c r="H46" s="15">
        <f>IF(ISNUMBER(E46),'1-ทั่วไป'!$B$6+E46,"")</f>
        <v/>
      </c>
      <c r="I46" s="15">
        <f>IF(ISNUMBER(F46),'1-ทั่วไป'!$B$7+F46,"")</f>
        <v/>
      </c>
      <c r="J46" s="13" t="n"/>
      <c r="K46" s="13" t="n"/>
      <c r="L46" s="15">
        <f>IF(ISNUMBER(J46),J46/PI(),"")</f>
        <v/>
      </c>
      <c r="M46" s="13" t="n"/>
      <c r="N46" s="13" t="n"/>
      <c r="O46" s="13" t="n"/>
    </row>
    <row r="47">
      <c r="A47" s="12" t="n">
        <v>42</v>
      </c>
      <c r="B47" s="13" t="n"/>
      <c r="C47" s="13" t="n"/>
      <c r="D47" s="13" t="n"/>
      <c r="E47" s="13" t="n"/>
      <c r="F47" s="13" t="n"/>
      <c r="G47" s="14">
        <f>IF(AND(ISNUMBER(E47),ISNUMBER(F47)),IF(F47&lt;10,0,2)+IF(E47&lt;10,1,2),"")</f>
        <v/>
      </c>
      <c r="H47" s="15">
        <f>IF(ISNUMBER(E47),'1-ทั่วไป'!$B$6+E47,"")</f>
        <v/>
      </c>
      <c r="I47" s="15">
        <f>IF(ISNUMBER(F47),'1-ทั่วไป'!$B$7+F47,"")</f>
        <v/>
      </c>
      <c r="J47" s="13" t="n"/>
      <c r="K47" s="13" t="n"/>
      <c r="L47" s="15">
        <f>IF(ISNUMBER(J47),J47/PI(),"")</f>
        <v/>
      </c>
      <c r="M47" s="13" t="n"/>
      <c r="N47" s="13" t="n"/>
      <c r="O47" s="13" t="n"/>
    </row>
    <row r="48">
      <c r="A48" s="12" t="n">
        <v>43</v>
      </c>
      <c r="B48" s="13" t="n"/>
      <c r="C48" s="13" t="n"/>
      <c r="D48" s="13" t="n"/>
      <c r="E48" s="13" t="n"/>
      <c r="F48" s="13" t="n"/>
      <c r="G48" s="14">
        <f>IF(AND(ISNUMBER(E48),ISNUMBER(F48)),IF(F48&lt;10,0,2)+IF(E48&lt;10,1,2),"")</f>
        <v/>
      </c>
      <c r="H48" s="15">
        <f>IF(ISNUMBER(E48),'1-ทั่วไป'!$B$6+E48,"")</f>
        <v/>
      </c>
      <c r="I48" s="15">
        <f>IF(ISNUMBER(F48),'1-ทั่วไป'!$B$7+F48,"")</f>
        <v/>
      </c>
      <c r="J48" s="13" t="n"/>
      <c r="K48" s="13" t="n"/>
      <c r="L48" s="15">
        <f>IF(ISNUMBER(J48),J48/PI(),"")</f>
        <v/>
      </c>
      <c r="M48" s="13" t="n"/>
      <c r="N48" s="13" t="n"/>
      <c r="O48" s="13" t="n"/>
    </row>
    <row r="49">
      <c r="A49" s="12" t="n">
        <v>44</v>
      </c>
      <c r="B49" s="13" t="n"/>
      <c r="C49" s="13" t="n"/>
      <c r="D49" s="13" t="n"/>
      <c r="E49" s="13" t="n"/>
      <c r="F49" s="13" t="n"/>
      <c r="G49" s="14">
        <f>IF(AND(ISNUMBER(E49),ISNUMBER(F49)),IF(F49&lt;10,0,2)+IF(E49&lt;10,1,2),"")</f>
        <v/>
      </c>
      <c r="H49" s="15">
        <f>IF(ISNUMBER(E49),'1-ทั่วไป'!$B$6+E49,"")</f>
        <v/>
      </c>
      <c r="I49" s="15">
        <f>IF(ISNUMBER(F49),'1-ทั่วไป'!$B$7+F49,"")</f>
        <v/>
      </c>
      <c r="J49" s="13" t="n"/>
      <c r="K49" s="13" t="n"/>
      <c r="L49" s="15">
        <f>IF(ISNUMBER(J49),J49/PI(),"")</f>
        <v/>
      </c>
      <c r="M49" s="13" t="n"/>
      <c r="N49" s="13" t="n"/>
      <c r="O49" s="13" t="n"/>
    </row>
    <row r="50">
      <c r="A50" s="12" t="n">
        <v>45</v>
      </c>
      <c r="B50" s="13" t="n"/>
      <c r="C50" s="13" t="n"/>
      <c r="D50" s="13" t="n"/>
      <c r="E50" s="13" t="n"/>
      <c r="F50" s="13" t="n"/>
      <c r="G50" s="14">
        <f>IF(AND(ISNUMBER(E50),ISNUMBER(F50)),IF(F50&lt;10,0,2)+IF(E50&lt;10,1,2),"")</f>
        <v/>
      </c>
      <c r="H50" s="15">
        <f>IF(ISNUMBER(E50),'1-ทั่วไป'!$B$6+E50,"")</f>
        <v/>
      </c>
      <c r="I50" s="15">
        <f>IF(ISNUMBER(F50),'1-ทั่วไป'!$B$7+F50,"")</f>
        <v/>
      </c>
      <c r="J50" s="13" t="n"/>
      <c r="K50" s="13" t="n"/>
      <c r="L50" s="15">
        <f>IF(ISNUMBER(J50),J50/PI(),"")</f>
        <v/>
      </c>
      <c r="M50" s="13" t="n"/>
      <c r="N50" s="13" t="n"/>
      <c r="O50" s="13" t="n"/>
    </row>
    <row r="51">
      <c r="A51" s="12" t="n">
        <v>46</v>
      </c>
      <c r="B51" s="13" t="n"/>
      <c r="C51" s="13" t="n"/>
      <c r="D51" s="13" t="n"/>
      <c r="E51" s="13" t="n"/>
      <c r="F51" s="13" t="n"/>
      <c r="G51" s="14">
        <f>IF(AND(ISNUMBER(E51),ISNUMBER(F51)),IF(F51&lt;10,0,2)+IF(E51&lt;10,1,2),"")</f>
        <v/>
      </c>
      <c r="H51" s="15">
        <f>IF(ISNUMBER(E51),'1-ทั่วไป'!$B$6+E51,"")</f>
        <v/>
      </c>
      <c r="I51" s="15">
        <f>IF(ISNUMBER(F51),'1-ทั่วไป'!$B$7+F51,"")</f>
        <v/>
      </c>
      <c r="J51" s="13" t="n"/>
      <c r="K51" s="13" t="n"/>
      <c r="L51" s="15">
        <f>IF(ISNUMBER(J51),J51/PI(),"")</f>
        <v/>
      </c>
      <c r="M51" s="13" t="n"/>
      <c r="N51" s="13" t="n"/>
      <c r="O51" s="13" t="n"/>
    </row>
    <row r="52">
      <c r="A52" s="12" t="n">
        <v>47</v>
      </c>
      <c r="B52" s="13" t="n"/>
      <c r="C52" s="13" t="n"/>
      <c r="D52" s="13" t="n"/>
      <c r="E52" s="13" t="n"/>
      <c r="F52" s="13" t="n"/>
      <c r="G52" s="14">
        <f>IF(AND(ISNUMBER(E52),ISNUMBER(F52)),IF(F52&lt;10,0,2)+IF(E52&lt;10,1,2),"")</f>
        <v/>
      </c>
      <c r="H52" s="15">
        <f>IF(ISNUMBER(E52),'1-ทั่วไป'!$B$6+E52,"")</f>
        <v/>
      </c>
      <c r="I52" s="15">
        <f>IF(ISNUMBER(F52),'1-ทั่วไป'!$B$7+F52,"")</f>
        <v/>
      </c>
      <c r="J52" s="13" t="n"/>
      <c r="K52" s="13" t="n"/>
      <c r="L52" s="15">
        <f>IF(ISNUMBER(J52),J52/PI(),"")</f>
        <v/>
      </c>
      <c r="M52" s="13" t="n"/>
      <c r="N52" s="13" t="n"/>
      <c r="O52" s="13" t="n"/>
    </row>
    <row r="53">
      <c r="A53" s="12" t="n">
        <v>48</v>
      </c>
      <c r="B53" s="13" t="n"/>
      <c r="C53" s="13" t="n"/>
      <c r="D53" s="13" t="n"/>
      <c r="E53" s="13" t="n"/>
      <c r="F53" s="13" t="n"/>
      <c r="G53" s="14">
        <f>IF(AND(ISNUMBER(E53),ISNUMBER(F53)),IF(F53&lt;10,0,2)+IF(E53&lt;10,1,2),"")</f>
        <v/>
      </c>
      <c r="H53" s="15">
        <f>IF(ISNUMBER(E53),'1-ทั่วไป'!$B$6+E53,"")</f>
        <v/>
      </c>
      <c r="I53" s="15">
        <f>IF(ISNUMBER(F53),'1-ทั่วไป'!$B$7+F53,"")</f>
        <v/>
      </c>
      <c r="J53" s="13" t="n"/>
      <c r="K53" s="13" t="n"/>
      <c r="L53" s="15">
        <f>IF(ISNUMBER(J53),J53/PI(),"")</f>
        <v/>
      </c>
      <c r="M53" s="13" t="n"/>
      <c r="N53" s="13" t="n"/>
      <c r="O53" s="13" t="n"/>
    </row>
    <row r="54">
      <c r="A54" s="12" t="n">
        <v>49</v>
      </c>
      <c r="B54" s="13" t="n"/>
      <c r="C54" s="13" t="n"/>
      <c r="D54" s="13" t="n"/>
      <c r="E54" s="13" t="n"/>
      <c r="F54" s="13" t="n"/>
      <c r="G54" s="14">
        <f>IF(AND(ISNUMBER(E54),ISNUMBER(F54)),IF(F54&lt;10,0,2)+IF(E54&lt;10,1,2),"")</f>
        <v/>
      </c>
      <c r="H54" s="15">
        <f>IF(ISNUMBER(E54),'1-ทั่วไป'!$B$6+E54,"")</f>
        <v/>
      </c>
      <c r="I54" s="15">
        <f>IF(ISNUMBER(F54),'1-ทั่วไป'!$B$7+F54,"")</f>
        <v/>
      </c>
      <c r="J54" s="13" t="n"/>
      <c r="K54" s="13" t="n"/>
      <c r="L54" s="15">
        <f>IF(ISNUMBER(J54),J54/PI(),"")</f>
        <v/>
      </c>
      <c r="M54" s="13" t="n"/>
      <c r="N54" s="13" t="n"/>
      <c r="O54" s="13" t="n"/>
    </row>
    <row r="55">
      <c r="A55" s="12" t="n">
        <v>50</v>
      </c>
      <c r="B55" s="13" t="n"/>
      <c r="C55" s="13" t="n"/>
      <c r="D55" s="13" t="n"/>
      <c r="E55" s="13" t="n"/>
      <c r="F55" s="13" t="n"/>
      <c r="G55" s="14">
        <f>IF(AND(ISNUMBER(E55),ISNUMBER(F55)),IF(F55&lt;10,0,2)+IF(E55&lt;10,1,2),"")</f>
        <v/>
      </c>
      <c r="H55" s="15">
        <f>IF(ISNUMBER(E55),'1-ทั่วไป'!$B$6+E55,"")</f>
        <v/>
      </c>
      <c r="I55" s="15">
        <f>IF(ISNUMBER(F55),'1-ทั่วไป'!$B$7+F55,"")</f>
        <v/>
      </c>
      <c r="J55" s="13" t="n"/>
      <c r="K55" s="13" t="n"/>
      <c r="L55" s="15">
        <f>IF(ISNUMBER(J55),J55/PI(),"")</f>
        <v/>
      </c>
      <c r="M55" s="13" t="n"/>
      <c r="N55" s="13" t="n"/>
      <c r="O55" s="13" t="n"/>
    </row>
    <row r="56">
      <c r="A56" s="12" t="n">
        <v>51</v>
      </c>
      <c r="B56" s="13" t="n"/>
      <c r="C56" s="13" t="n"/>
      <c r="D56" s="13" t="n"/>
      <c r="E56" s="13" t="n"/>
      <c r="F56" s="13" t="n"/>
      <c r="G56" s="14">
        <f>IF(AND(ISNUMBER(E56),ISNUMBER(F56)),IF(F56&lt;10,0,2)+IF(E56&lt;10,1,2),"")</f>
        <v/>
      </c>
      <c r="H56" s="15">
        <f>IF(ISNUMBER(E56),'1-ทั่วไป'!$B$6+E56,"")</f>
        <v/>
      </c>
      <c r="I56" s="15">
        <f>IF(ISNUMBER(F56),'1-ทั่วไป'!$B$7+F56,"")</f>
        <v/>
      </c>
      <c r="J56" s="13" t="n"/>
      <c r="K56" s="13" t="n"/>
      <c r="L56" s="15">
        <f>IF(ISNUMBER(J56),J56/PI(),"")</f>
        <v/>
      </c>
      <c r="M56" s="13" t="n"/>
      <c r="N56" s="13" t="n"/>
      <c r="O56" s="13" t="n"/>
    </row>
    <row r="57">
      <c r="A57" s="12" t="n">
        <v>52</v>
      </c>
      <c r="B57" s="13" t="n"/>
      <c r="C57" s="13" t="n"/>
      <c r="D57" s="13" t="n"/>
      <c r="E57" s="13" t="n"/>
      <c r="F57" s="13" t="n"/>
      <c r="G57" s="14">
        <f>IF(AND(ISNUMBER(E57),ISNUMBER(F57)),IF(F57&lt;10,0,2)+IF(E57&lt;10,1,2),"")</f>
        <v/>
      </c>
      <c r="H57" s="15">
        <f>IF(ISNUMBER(E57),'1-ทั่วไป'!$B$6+E57,"")</f>
        <v/>
      </c>
      <c r="I57" s="15">
        <f>IF(ISNUMBER(F57),'1-ทั่วไป'!$B$7+F57,"")</f>
        <v/>
      </c>
      <c r="J57" s="13" t="n"/>
      <c r="K57" s="13" t="n"/>
      <c r="L57" s="15">
        <f>IF(ISNUMBER(J57),J57/PI(),"")</f>
        <v/>
      </c>
      <c r="M57" s="13" t="n"/>
      <c r="N57" s="13" t="n"/>
      <c r="O57" s="13" t="n"/>
    </row>
    <row r="58">
      <c r="A58" s="12" t="n">
        <v>53</v>
      </c>
      <c r="B58" s="13" t="n"/>
      <c r="C58" s="13" t="n"/>
      <c r="D58" s="13" t="n"/>
      <c r="E58" s="13" t="n"/>
      <c r="F58" s="13" t="n"/>
      <c r="G58" s="14">
        <f>IF(AND(ISNUMBER(E58),ISNUMBER(F58)),IF(F58&lt;10,0,2)+IF(E58&lt;10,1,2),"")</f>
        <v/>
      </c>
      <c r="H58" s="15">
        <f>IF(ISNUMBER(E58),'1-ทั่วไป'!$B$6+E58,"")</f>
        <v/>
      </c>
      <c r="I58" s="15">
        <f>IF(ISNUMBER(F58),'1-ทั่วไป'!$B$7+F58,"")</f>
        <v/>
      </c>
      <c r="J58" s="13" t="n"/>
      <c r="K58" s="13" t="n"/>
      <c r="L58" s="15">
        <f>IF(ISNUMBER(J58),J58/PI(),"")</f>
        <v/>
      </c>
      <c r="M58" s="13" t="n"/>
      <c r="N58" s="13" t="n"/>
      <c r="O58" s="13" t="n"/>
    </row>
    <row r="59">
      <c r="A59" s="12" t="n">
        <v>54</v>
      </c>
      <c r="B59" s="13" t="n"/>
      <c r="C59" s="13" t="n"/>
      <c r="D59" s="13" t="n"/>
      <c r="E59" s="13" t="n"/>
      <c r="F59" s="13" t="n"/>
      <c r="G59" s="14">
        <f>IF(AND(ISNUMBER(E59),ISNUMBER(F59)),IF(F59&lt;10,0,2)+IF(E59&lt;10,1,2),"")</f>
        <v/>
      </c>
      <c r="H59" s="15">
        <f>IF(ISNUMBER(E59),'1-ทั่วไป'!$B$6+E59,"")</f>
        <v/>
      </c>
      <c r="I59" s="15">
        <f>IF(ISNUMBER(F59),'1-ทั่วไป'!$B$7+F59,"")</f>
        <v/>
      </c>
      <c r="J59" s="13" t="n"/>
      <c r="K59" s="13" t="n"/>
      <c r="L59" s="15">
        <f>IF(ISNUMBER(J59),J59/PI(),"")</f>
        <v/>
      </c>
      <c r="M59" s="13" t="n"/>
      <c r="N59" s="13" t="n"/>
      <c r="O59" s="13" t="n"/>
    </row>
    <row r="60">
      <c r="A60" s="12" t="n">
        <v>55</v>
      </c>
      <c r="B60" s="13" t="n"/>
      <c r="C60" s="13" t="n"/>
      <c r="D60" s="13" t="n"/>
      <c r="E60" s="13" t="n"/>
      <c r="F60" s="13" t="n"/>
      <c r="G60" s="14">
        <f>IF(AND(ISNUMBER(E60),ISNUMBER(F60)),IF(F60&lt;10,0,2)+IF(E60&lt;10,1,2),"")</f>
        <v/>
      </c>
      <c r="H60" s="15">
        <f>IF(ISNUMBER(E60),'1-ทั่วไป'!$B$6+E60,"")</f>
        <v/>
      </c>
      <c r="I60" s="15">
        <f>IF(ISNUMBER(F60),'1-ทั่วไป'!$B$7+F60,"")</f>
        <v/>
      </c>
      <c r="J60" s="13" t="n"/>
      <c r="K60" s="13" t="n"/>
      <c r="L60" s="15">
        <f>IF(ISNUMBER(J60),J60/PI(),"")</f>
        <v/>
      </c>
      <c r="M60" s="13" t="n"/>
      <c r="N60" s="13" t="n"/>
      <c r="O60" s="13" t="n"/>
    </row>
    <row r="61">
      <c r="A61" s="12" t="n">
        <v>56</v>
      </c>
      <c r="B61" s="13" t="n"/>
      <c r="C61" s="13" t="n"/>
      <c r="D61" s="13" t="n"/>
      <c r="E61" s="13" t="n"/>
      <c r="F61" s="13" t="n"/>
      <c r="G61" s="14">
        <f>IF(AND(ISNUMBER(E61),ISNUMBER(F61)),IF(F61&lt;10,0,2)+IF(E61&lt;10,1,2),"")</f>
        <v/>
      </c>
      <c r="H61" s="15">
        <f>IF(ISNUMBER(E61),'1-ทั่วไป'!$B$6+E61,"")</f>
        <v/>
      </c>
      <c r="I61" s="15">
        <f>IF(ISNUMBER(F61),'1-ทั่วไป'!$B$7+F61,"")</f>
        <v/>
      </c>
      <c r="J61" s="13" t="n"/>
      <c r="K61" s="13" t="n"/>
      <c r="L61" s="15">
        <f>IF(ISNUMBER(J61),J61/PI(),"")</f>
        <v/>
      </c>
      <c r="M61" s="13" t="n"/>
      <c r="N61" s="13" t="n"/>
      <c r="O61" s="13" t="n"/>
    </row>
    <row r="62">
      <c r="A62" s="12" t="n">
        <v>57</v>
      </c>
      <c r="B62" s="13" t="n"/>
      <c r="C62" s="13" t="n"/>
      <c r="D62" s="13" t="n"/>
      <c r="E62" s="13" t="n"/>
      <c r="F62" s="13" t="n"/>
      <c r="G62" s="14">
        <f>IF(AND(ISNUMBER(E62),ISNUMBER(F62)),IF(F62&lt;10,0,2)+IF(E62&lt;10,1,2),"")</f>
        <v/>
      </c>
      <c r="H62" s="15">
        <f>IF(ISNUMBER(E62),'1-ทั่วไป'!$B$6+E62,"")</f>
        <v/>
      </c>
      <c r="I62" s="15">
        <f>IF(ISNUMBER(F62),'1-ทั่วไป'!$B$7+F62,"")</f>
        <v/>
      </c>
      <c r="J62" s="13" t="n"/>
      <c r="K62" s="13" t="n"/>
      <c r="L62" s="15">
        <f>IF(ISNUMBER(J62),J62/PI(),"")</f>
        <v/>
      </c>
      <c r="M62" s="13" t="n"/>
      <c r="N62" s="13" t="n"/>
      <c r="O62" s="13" t="n"/>
    </row>
    <row r="63">
      <c r="A63" s="12" t="n">
        <v>58</v>
      </c>
      <c r="B63" s="13" t="n"/>
      <c r="C63" s="13" t="n"/>
      <c r="D63" s="13" t="n"/>
      <c r="E63" s="13" t="n"/>
      <c r="F63" s="13" t="n"/>
      <c r="G63" s="14">
        <f>IF(AND(ISNUMBER(E63),ISNUMBER(F63)),IF(F63&lt;10,0,2)+IF(E63&lt;10,1,2),"")</f>
        <v/>
      </c>
      <c r="H63" s="15">
        <f>IF(ISNUMBER(E63),'1-ทั่วไป'!$B$6+E63,"")</f>
        <v/>
      </c>
      <c r="I63" s="15">
        <f>IF(ISNUMBER(F63),'1-ทั่วไป'!$B$7+F63,"")</f>
        <v/>
      </c>
      <c r="J63" s="13" t="n"/>
      <c r="K63" s="13" t="n"/>
      <c r="L63" s="15">
        <f>IF(ISNUMBER(J63),J63/PI(),"")</f>
        <v/>
      </c>
      <c r="M63" s="13" t="n"/>
      <c r="N63" s="13" t="n"/>
      <c r="O63" s="13" t="n"/>
    </row>
    <row r="64">
      <c r="A64" s="12" t="n">
        <v>59</v>
      </c>
      <c r="B64" s="13" t="n"/>
      <c r="C64" s="13" t="n"/>
      <c r="D64" s="13" t="n"/>
      <c r="E64" s="13" t="n"/>
      <c r="F64" s="13" t="n"/>
      <c r="G64" s="14">
        <f>IF(AND(ISNUMBER(E64),ISNUMBER(F64)),IF(F64&lt;10,0,2)+IF(E64&lt;10,1,2),"")</f>
        <v/>
      </c>
      <c r="H64" s="15">
        <f>IF(ISNUMBER(E64),'1-ทั่วไป'!$B$6+E64,"")</f>
        <v/>
      </c>
      <c r="I64" s="15">
        <f>IF(ISNUMBER(F64),'1-ทั่วไป'!$B$7+F64,"")</f>
        <v/>
      </c>
      <c r="J64" s="13" t="n"/>
      <c r="K64" s="13" t="n"/>
      <c r="L64" s="15">
        <f>IF(ISNUMBER(J64),J64/PI(),"")</f>
        <v/>
      </c>
      <c r="M64" s="13" t="n"/>
      <c r="N64" s="13" t="n"/>
      <c r="O64" s="13" t="n"/>
    </row>
    <row r="65">
      <c r="A65" s="12" t="n">
        <v>60</v>
      </c>
      <c r="B65" s="13" t="n"/>
      <c r="C65" s="13" t="n"/>
      <c r="D65" s="13" t="n"/>
      <c r="E65" s="13" t="n"/>
      <c r="F65" s="13" t="n"/>
      <c r="G65" s="14">
        <f>IF(AND(ISNUMBER(E65),ISNUMBER(F65)),IF(F65&lt;10,0,2)+IF(E65&lt;10,1,2),"")</f>
        <v/>
      </c>
      <c r="H65" s="15">
        <f>IF(ISNUMBER(E65),'1-ทั่วไป'!$B$6+E65,"")</f>
        <v/>
      </c>
      <c r="I65" s="15">
        <f>IF(ISNUMBER(F65),'1-ทั่วไป'!$B$7+F65,"")</f>
        <v/>
      </c>
      <c r="J65" s="13" t="n"/>
      <c r="K65" s="13" t="n"/>
      <c r="L65" s="15">
        <f>IF(ISNUMBER(J65),J65/PI(),"")</f>
        <v/>
      </c>
      <c r="M65" s="13" t="n"/>
      <c r="N65" s="13" t="n"/>
      <c r="O65" s="13" t="n"/>
    </row>
    <row r="66">
      <c r="A66" s="12" t="n">
        <v>61</v>
      </c>
      <c r="B66" s="13" t="n"/>
      <c r="C66" s="13" t="n"/>
      <c r="D66" s="13" t="n"/>
      <c r="E66" s="13" t="n"/>
      <c r="F66" s="13" t="n"/>
      <c r="G66" s="14">
        <f>IF(AND(ISNUMBER(E66),ISNUMBER(F66)),IF(F66&lt;10,0,2)+IF(E66&lt;10,1,2),"")</f>
        <v/>
      </c>
      <c r="H66" s="15">
        <f>IF(ISNUMBER(E66),'1-ทั่วไป'!$B$6+E66,"")</f>
        <v/>
      </c>
      <c r="I66" s="15">
        <f>IF(ISNUMBER(F66),'1-ทั่วไป'!$B$7+F66,"")</f>
        <v/>
      </c>
      <c r="J66" s="13" t="n"/>
      <c r="K66" s="13" t="n"/>
      <c r="L66" s="15">
        <f>IF(ISNUMBER(J66),J66/PI(),"")</f>
        <v/>
      </c>
      <c r="M66" s="13" t="n"/>
      <c r="N66" s="13" t="n"/>
      <c r="O66" s="13" t="n"/>
    </row>
    <row r="67">
      <c r="A67" s="12" t="n">
        <v>62</v>
      </c>
      <c r="B67" s="13" t="n"/>
      <c r="C67" s="13" t="n"/>
      <c r="D67" s="13" t="n"/>
      <c r="E67" s="13" t="n"/>
      <c r="F67" s="13" t="n"/>
      <c r="G67" s="14">
        <f>IF(AND(ISNUMBER(E67),ISNUMBER(F67)),IF(F67&lt;10,0,2)+IF(E67&lt;10,1,2),"")</f>
        <v/>
      </c>
      <c r="H67" s="15">
        <f>IF(ISNUMBER(E67),'1-ทั่วไป'!$B$6+E67,"")</f>
        <v/>
      </c>
      <c r="I67" s="15">
        <f>IF(ISNUMBER(F67),'1-ทั่วไป'!$B$7+F67,"")</f>
        <v/>
      </c>
      <c r="J67" s="13" t="n"/>
      <c r="K67" s="13" t="n"/>
      <c r="L67" s="15">
        <f>IF(ISNUMBER(J67),J67/PI(),"")</f>
        <v/>
      </c>
      <c r="M67" s="13" t="n"/>
      <c r="N67" s="13" t="n"/>
      <c r="O67" s="13" t="n"/>
    </row>
    <row r="68">
      <c r="A68" s="12" t="n">
        <v>63</v>
      </c>
      <c r="B68" s="13" t="n"/>
      <c r="C68" s="13" t="n"/>
      <c r="D68" s="13" t="n"/>
      <c r="E68" s="13" t="n"/>
      <c r="F68" s="13" t="n"/>
      <c r="G68" s="14">
        <f>IF(AND(ISNUMBER(E68),ISNUMBER(F68)),IF(F68&lt;10,0,2)+IF(E68&lt;10,1,2),"")</f>
        <v/>
      </c>
      <c r="H68" s="15">
        <f>IF(ISNUMBER(E68),'1-ทั่วไป'!$B$6+E68,"")</f>
        <v/>
      </c>
      <c r="I68" s="15">
        <f>IF(ISNUMBER(F68),'1-ทั่วไป'!$B$7+F68,"")</f>
        <v/>
      </c>
      <c r="J68" s="13" t="n"/>
      <c r="K68" s="13" t="n"/>
      <c r="L68" s="15">
        <f>IF(ISNUMBER(J68),J68/PI(),"")</f>
        <v/>
      </c>
      <c r="M68" s="13" t="n"/>
      <c r="N68" s="13" t="n"/>
      <c r="O68" s="13" t="n"/>
    </row>
    <row r="69">
      <c r="A69" s="12" t="n">
        <v>64</v>
      </c>
      <c r="B69" s="13" t="n"/>
      <c r="C69" s="13" t="n"/>
      <c r="D69" s="13" t="n"/>
      <c r="E69" s="13" t="n"/>
      <c r="F69" s="13" t="n"/>
      <c r="G69" s="14">
        <f>IF(AND(ISNUMBER(E69),ISNUMBER(F69)),IF(F69&lt;10,0,2)+IF(E69&lt;10,1,2),"")</f>
        <v/>
      </c>
      <c r="H69" s="15">
        <f>IF(ISNUMBER(E69),'1-ทั่วไป'!$B$6+E69,"")</f>
        <v/>
      </c>
      <c r="I69" s="15">
        <f>IF(ISNUMBER(F69),'1-ทั่วไป'!$B$7+F69,"")</f>
        <v/>
      </c>
      <c r="J69" s="13" t="n"/>
      <c r="K69" s="13" t="n"/>
      <c r="L69" s="15">
        <f>IF(ISNUMBER(J69),J69/PI(),"")</f>
        <v/>
      </c>
      <c r="M69" s="13" t="n"/>
      <c r="N69" s="13" t="n"/>
      <c r="O69" s="13" t="n"/>
    </row>
    <row r="70">
      <c r="A70" s="12" t="n">
        <v>65</v>
      </c>
      <c r="B70" s="13" t="n"/>
      <c r="C70" s="13" t="n"/>
      <c r="D70" s="13" t="n"/>
      <c r="E70" s="13" t="n"/>
      <c r="F70" s="13" t="n"/>
      <c r="G70" s="14">
        <f>IF(AND(ISNUMBER(E70),ISNUMBER(F70)),IF(F70&lt;10,0,2)+IF(E70&lt;10,1,2),"")</f>
        <v/>
      </c>
      <c r="H70" s="15">
        <f>IF(ISNUMBER(E70),'1-ทั่วไป'!$B$6+E70,"")</f>
        <v/>
      </c>
      <c r="I70" s="15">
        <f>IF(ISNUMBER(F70),'1-ทั่วไป'!$B$7+F70,"")</f>
        <v/>
      </c>
      <c r="J70" s="13" t="n"/>
      <c r="K70" s="13" t="n"/>
      <c r="L70" s="15">
        <f>IF(ISNUMBER(J70),J70/PI(),"")</f>
        <v/>
      </c>
      <c r="M70" s="13" t="n"/>
      <c r="N70" s="13" t="n"/>
      <c r="O70" s="13" t="n"/>
    </row>
    <row r="71">
      <c r="A71" s="12" t="n">
        <v>66</v>
      </c>
      <c r="B71" s="13" t="n"/>
      <c r="C71" s="13" t="n"/>
      <c r="D71" s="13" t="n"/>
      <c r="E71" s="13" t="n"/>
      <c r="F71" s="13" t="n"/>
      <c r="G71" s="14">
        <f>IF(AND(ISNUMBER(E71),ISNUMBER(F71)),IF(F71&lt;10,0,2)+IF(E71&lt;10,1,2),"")</f>
        <v/>
      </c>
      <c r="H71" s="15">
        <f>IF(ISNUMBER(E71),'1-ทั่วไป'!$B$6+E71,"")</f>
        <v/>
      </c>
      <c r="I71" s="15">
        <f>IF(ISNUMBER(F71),'1-ทั่วไป'!$B$7+F71,"")</f>
        <v/>
      </c>
      <c r="J71" s="13" t="n"/>
      <c r="K71" s="13" t="n"/>
      <c r="L71" s="15">
        <f>IF(ISNUMBER(J71),J71/PI(),"")</f>
        <v/>
      </c>
      <c r="M71" s="13" t="n"/>
      <c r="N71" s="13" t="n"/>
      <c r="O71" s="13" t="n"/>
    </row>
    <row r="72">
      <c r="A72" s="12" t="n">
        <v>67</v>
      </c>
      <c r="B72" s="13" t="n"/>
      <c r="C72" s="13" t="n"/>
      <c r="D72" s="13" t="n"/>
      <c r="E72" s="13" t="n"/>
      <c r="F72" s="13" t="n"/>
      <c r="G72" s="14">
        <f>IF(AND(ISNUMBER(E72),ISNUMBER(F72)),IF(F72&lt;10,0,2)+IF(E72&lt;10,1,2),"")</f>
        <v/>
      </c>
      <c r="H72" s="15">
        <f>IF(ISNUMBER(E72),'1-ทั่วไป'!$B$6+E72,"")</f>
        <v/>
      </c>
      <c r="I72" s="15">
        <f>IF(ISNUMBER(F72),'1-ทั่วไป'!$B$7+F72,"")</f>
        <v/>
      </c>
      <c r="J72" s="13" t="n"/>
      <c r="K72" s="13" t="n"/>
      <c r="L72" s="15">
        <f>IF(ISNUMBER(J72),J72/PI(),"")</f>
        <v/>
      </c>
      <c r="M72" s="13" t="n"/>
      <c r="N72" s="13" t="n"/>
      <c r="O72" s="13" t="n"/>
    </row>
    <row r="73">
      <c r="A73" s="12" t="n">
        <v>68</v>
      </c>
      <c r="B73" s="13" t="n"/>
      <c r="C73" s="13" t="n"/>
      <c r="D73" s="13" t="n"/>
      <c r="E73" s="13" t="n"/>
      <c r="F73" s="13" t="n"/>
      <c r="G73" s="14">
        <f>IF(AND(ISNUMBER(E73),ISNUMBER(F73)),IF(F73&lt;10,0,2)+IF(E73&lt;10,1,2),"")</f>
        <v/>
      </c>
      <c r="H73" s="15">
        <f>IF(ISNUMBER(E73),'1-ทั่วไป'!$B$6+E73,"")</f>
        <v/>
      </c>
      <c r="I73" s="15">
        <f>IF(ISNUMBER(F73),'1-ทั่วไป'!$B$7+F73,"")</f>
        <v/>
      </c>
      <c r="J73" s="13" t="n"/>
      <c r="K73" s="13" t="n"/>
      <c r="L73" s="15">
        <f>IF(ISNUMBER(J73),J73/PI(),"")</f>
        <v/>
      </c>
      <c r="M73" s="13" t="n"/>
      <c r="N73" s="13" t="n"/>
      <c r="O73" s="13" t="n"/>
    </row>
    <row r="74">
      <c r="A74" s="12" t="n">
        <v>69</v>
      </c>
      <c r="B74" s="13" t="n"/>
      <c r="C74" s="13" t="n"/>
      <c r="D74" s="13" t="n"/>
      <c r="E74" s="13" t="n"/>
      <c r="F74" s="13" t="n"/>
      <c r="G74" s="14">
        <f>IF(AND(ISNUMBER(E74),ISNUMBER(F74)),IF(F74&lt;10,0,2)+IF(E74&lt;10,1,2),"")</f>
        <v/>
      </c>
      <c r="H74" s="15">
        <f>IF(ISNUMBER(E74),'1-ทั่วไป'!$B$6+E74,"")</f>
        <v/>
      </c>
      <c r="I74" s="15">
        <f>IF(ISNUMBER(F74),'1-ทั่วไป'!$B$7+F74,"")</f>
        <v/>
      </c>
      <c r="J74" s="13" t="n"/>
      <c r="K74" s="13" t="n"/>
      <c r="L74" s="15">
        <f>IF(ISNUMBER(J74),J74/PI(),"")</f>
        <v/>
      </c>
      <c r="M74" s="13" t="n"/>
      <c r="N74" s="13" t="n"/>
      <c r="O74" s="13" t="n"/>
    </row>
    <row r="75">
      <c r="A75" s="12" t="n">
        <v>70</v>
      </c>
      <c r="B75" s="13" t="n"/>
      <c r="C75" s="13" t="n"/>
      <c r="D75" s="13" t="n"/>
      <c r="E75" s="13" t="n"/>
      <c r="F75" s="13" t="n"/>
      <c r="G75" s="14">
        <f>IF(AND(ISNUMBER(E75),ISNUMBER(F75)),IF(F75&lt;10,0,2)+IF(E75&lt;10,1,2),"")</f>
        <v/>
      </c>
      <c r="H75" s="15">
        <f>IF(ISNUMBER(E75),'1-ทั่วไป'!$B$6+E75,"")</f>
        <v/>
      </c>
      <c r="I75" s="15">
        <f>IF(ISNUMBER(F75),'1-ทั่วไป'!$B$7+F75,"")</f>
        <v/>
      </c>
      <c r="J75" s="13" t="n"/>
      <c r="K75" s="13" t="n"/>
      <c r="L75" s="15">
        <f>IF(ISNUMBER(J75),J75/PI(),"")</f>
        <v/>
      </c>
      <c r="M75" s="13" t="n"/>
      <c r="N75" s="13" t="n"/>
      <c r="O75" s="13" t="n"/>
    </row>
    <row r="76">
      <c r="A76" s="12" t="n">
        <v>71</v>
      </c>
      <c r="B76" s="13" t="n"/>
      <c r="C76" s="13" t="n"/>
      <c r="D76" s="13" t="n"/>
      <c r="E76" s="13" t="n"/>
      <c r="F76" s="13" t="n"/>
      <c r="G76" s="14">
        <f>IF(AND(ISNUMBER(E76),ISNUMBER(F76)),IF(F76&lt;10,0,2)+IF(E76&lt;10,1,2),"")</f>
        <v/>
      </c>
      <c r="H76" s="15">
        <f>IF(ISNUMBER(E76),'1-ทั่วไป'!$B$6+E76,"")</f>
        <v/>
      </c>
      <c r="I76" s="15">
        <f>IF(ISNUMBER(F76),'1-ทั่วไป'!$B$7+F76,"")</f>
        <v/>
      </c>
      <c r="J76" s="13" t="n"/>
      <c r="K76" s="13" t="n"/>
      <c r="L76" s="15">
        <f>IF(ISNUMBER(J76),J76/PI(),"")</f>
        <v/>
      </c>
      <c r="M76" s="13" t="n"/>
      <c r="N76" s="13" t="n"/>
      <c r="O76" s="13" t="n"/>
    </row>
    <row r="77">
      <c r="A77" s="12" t="n">
        <v>72</v>
      </c>
      <c r="B77" s="13" t="n"/>
      <c r="C77" s="13" t="n"/>
      <c r="D77" s="13" t="n"/>
      <c r="E77" s="13" t="n"/>
      <c r="F77" s="13" t="n"/>
      <c r="G77" s="14">
        <f>IF(AND(ISNUMBER(E77),ISNUMBER(F77)),IF(F77&lt;10,0,2)+IF(E77&lt;10,1,2),"")</f>
        <v/>
      </c>
      <c r="H77" s="15">
        <f>IF(ISNUMBER(E77),'1-ทั่วไป'!$B$6+E77,"")</f>
        <v/>
      </c>
      <c r="I77" s="15">
        <f>IF(ISNUMBER(F77),'1-ทั่วไป'!$B$7+F77,"")</f>
        <v/>
      </c>
      <c r="J77" s="13" t="n"/>
      <c r="K77" s="13" t="n"/>
      <c r="L77" s="15">
        <f>IF(ISNUMBER(J77),J77/PI(),"")</f>
        <v/>
      </c>
      <c r="M77" s="13" t="n"/>
      <c r="N77" s="13" t="n"/>
      <c r="O77" s="13" t="n"/>
    </row>
    <row r="78">
      <c r="A78" s="12" t="n">
        <v>73</v>
      </c>
      <c r="B78" s="13" t="n"/>
      <c r="C78" s="13" t="n"/>
      <c r="D78" s="13" t="n"/>
      <c r="E78" s="13" t="n"/>
      <c r="F78" s="13" t="n"/>
      <c r="G78" s="14">
        <f>IF(AND(ISNUMBER(E78),ISNUMBER(F78)),IF(F78&lt;10,0,2)+IF(E78&lt;10,1,2),"")</f>
        <v/>
      </c>
      <c r="H78" s="15">
        <f>IF(ISNUMBER(E78),'1-ทั่วไป'!$B$6+E78,"")</f>
        <v/>
      </c>
      <c r="I78" s="15">
        <f>IF(ISNUMBER(F78),'1-ทั่วไป'!$B$7+F78,"")</f>
        <v/>
      </c>
      <c r="J78" s="13" t="n"/>
      <c r="K78" s="13" t="n"/>
      <c r="L78" s="15">
        <f>IF(ISNUMBER(J78),J78/PI(),"")</f>
        <v/>
      </c>
      <c r="M78" s="13" t="n"/>
      <c r="N78" s="13" t="n"/>
      <c r="O78" s="13" t="n"/>
    </row>
    <row r="79">
      <c r="A79" s="12" t="n">
        <v>74</v>
      </c>
      <c r="B79" s="13" t="n"/>
      <c r="C79" s="13" t="n"/>
      <c r="D79" s="13" t="n"/>
      <c r="E79" s="13" t="n"/>
      <c r="F79" s="13" t="n"/>
      <c r="G79" s="14">
        <f>IF(AND(ISNUMBER(E79),ISNUMBER(F79)),IF(F79&lt;10,0,2)+IF(E79&lt;10,1,2),"")</f>
        <v/>
      </c>
      <c r="H79" s="15">
        <f>IF(ISNUMBER(E79),'1-ทั่วไป'!$B$6+E79,"")</f>
        <v/>
      </c>
      <c r="I79" s="15">
        <f>IF(ISNUMBER(F79),'1-ทั่วไป'!$B$7+F79,"")</f>
        <v/>
      </c>
      <c r="J79" s="13" t="n"/>
      <c r="K79" s="13" t="n"/>
      <c r="L79" s="15">
        <f>IF(ISNUMBER(J79),J79/PI(),"")</f>
        <v/>
      </c>
      <c r="M79" s="13" t="n"/>
      <c r="N79" s="13" t="n"/>
      <c r="O79" s="13" t="n"/>
    </row>
    <row r="80">
      <c r="A80" s="12" t="n">
        <v>75</v>
      </c>
      <c r="B80" s="13" t="n"/>
      <c r="C80" s="13" t="n"/>
      <c r="D80" s="13" t="n"/>
      <c r="E80" s="13" t="n"/>
      <c r="F80" s="13" t="n"/>
      <c r="G80" s="14">
        <f>IF(AND(ISNUMBER(E80),ISNUMBER(F80)),IF(F80&lt;10,0,2)+IF(E80&lt;10,1,2),"")</f>
        <v/>
      </c>
      <c r="H80" s="15">
        <f>IF(ISNUMBER(E80),'1-ทั่วไป'!$B$6+E80,"")</f>
        <v/>
      </c>
      <c r="I80" s="15">
        <f>IF(ISNUMBER(F80),'1-ทั่วไป'!$B$7+F80,"")</f>
        <v/>
      </c>
      <c r="J80" s="13" t="n"/>
      <c r="K80" s="13" t="n"/>
      <c r="L80" s="15">
        <f>IF(ISNUMBER(J80),J80/PI(),"")</f>
        <v/>
      </c>
      <c r="M80" s="13" t="n"/>
      <c r="N80" s="13" t="n"/>
      <c r="O80" s="13" t="n"/>
    </row>
    <row r="81">
      <c r="A81" s="12" t="n">
        <v>76</v>
      </c>
      <c r="B81" s="13" t="n"/>
      <c r="C81" s="13" t="n"/>
      <c r="D81" s="13" t="n"/>
      <c r="E81" s="13" t="n"/>
      <c r="F81" s="13" t="n"/>
      <c r="G81" s="14">
        <f>IF(AND(ISNUMBER(E81),ISNUMBER(F81)),IF(F81&lt;10,0,2)+IF(E81&lt;10,1,2),"")</f>
        <v/>
      </c>
      <c r="H81" s="15">
        <f>IF(ISNUMBER(E81),'1-ทั่วไป'!$B$6+E81,"")</f>
        <v/>
      </c>
      <c r="I81" s="15">
        <f>IF(ISNUMBER(F81),'1-ทั่วไป'!$B$7+F81,"")</f>
        <v/>
      </c>
      <c r="J81" s="13" t="n"/>
      <c r="K81" s="13" t="n"/>
      <c r="L81" s="15">
        <f>IF(ISNUMBER(J81),J81/PI(),"")</f>
        <v/>
      </c>
      <c r="M81" s="13" t="n"/>
      <c r="N81" s="13" t="n"/>
      <c r="O81" s="13" t="n"/>
    </row>
    <row r="82">
      <c r="A82" s="12" t="n">
        <v>77</v>
      </c>
      <c r="B82" s="13" t="n"/>
      <c r="C82" s="13" t="n"/>
      <c r="D82" s="13" t="n"/>
      <c r="E82" s="13" t="n"/>
      <c r="F82" s="13" t="n"/>
      <c r="G82" s="14">
        <f>IF(AND(ISNUMBER(E82),ISNUMBER(F82)),IF(F82&lt;10,0,2)+IF(E82&lt;10,1,2),"")</f>
        <v/>
      </c>
      <c r="H82" s="15">
        <f>IF(ISNUMBER(E82),'1-ทั่วไป'!$B$6+E82,"")</f>
        <v/>
      </c>
      <c r="I82" s="15">
        <f>IF(ISNUMBER(F82),'1-ทั่วไป'!$B$7+F82,"")</f>
        <v/>
      </c>
      <c r="J82" s="13" t="n"/>
      <c r="K82" s="13" t="n"/>
      <c r="L82" s="15">
        <f>IF(ISNUMBER(J82),J82/PI(),"")</f>
        <v/>
      </c>
      <c r="M82" s="13" t="n"/>
      <c r="N82" s="13" t="n"/>
      <c r="O82" s="13" t="n"/>
    </row>
    <row r="83">
      <c r="A83" s="12" t="n">
        <v>78</v>
      </c>
      <c r="B83" s="13" t="n"/>
      <c r="C83" s="13" t="n"/>
      <c r="D83" s="13" t="n"/>
      <c r="E83" s="13" t="n"/>
      <c r="F83" s="13" t="n"/>
      <c r="G83" s="14">
        <f>IF(AND(ISNUMBER(E83),ISNUMBER(F83)),IF(F83&lt;10,0,2)+IF(E83&lt;10,1,2),"")</f>
        <v/>
      </c>
      <c r="H83" s="15">
        <f>IF(ISNUMBER(E83),'1-ทั่วไป'!$B$6+E83,"")</f>
        <v/>
      </c>
      <c r="I83" s="15">
        <f>IF(ISNUMBER(F83),'1-ทั่วไป'!$B$7+F83,"")</f>
        <v/>
      </c>
      <c r="J83" s="13" t="n"/>
      <c r="K83" s="13" t="n"/>
      <c r="L83" s="15">
        <f>IF(ISNUMBER(J83),J83/PI(),"")</f>
        <v/>
      </c>
      <c r="M83" s="13" t="n"/>
      <c r="N83" s="13" t="n"/>
      <c r="O83" s="13" t="n"/>
    </row>
    <row r="84">
      <c r="A84" s="12" t="n">
        <v>79</v>
      </c>
      <c r="B84" s="13" t="n"/>
      <c r="C84" s="13" t="n"/>
      <c r="D84" s="13" t="n"/>
      <c r="E84" s="13" t="n"/>
      <c r="F84" s="13" t="n"/>
      <c r="G84" s="14">
        <f>IF(AND(ISNUMBER(E84),ISNUMBER(F84)),IF(F84&lt;10,0,2)+IF(E84&lt;10,1,2),"")</f>
        <v/>
      </c>
      <c r="H84" s="15">
        <f>IF(ISNUMBER(E84),'1-ทั่วไป'!$B$6+E84,"")</f>
        <v/>
      </c>
      <c r="I84" s="15">
        <f>IF(ISNUMBER(F84),'1-ทั่วไป'!$B$7+F84,"")</f>
        <v/>
      </c>
      <c r="J84" s="13" t="n"/>
      <c r="K84" s="13" t="n"/>
      <c r="L84" s="15">
        <f>IF(ISNUMBER(J84),J84/PI(),"")</f>
        <v/>
      </c>
      <c r="M84" s="13" t="n"/>
      <c r="N84" s="13" t="n"/>
      <c r="O84" s="13" t="n"/>
    </row>
    <row r="85">
      <c r="A85" s="12" t="n">
        <v>80</v>
      </c>
      <c r="B85" s="13" t="n"/>
      <c r="C85" s="13" t="n"/>
      <c r="D85" s="13" t="n"/>
      <c r="E85" s="13" t="n"/>
      <c r="F85" s="13" t="n"/>
      <c r="G85" s="14">
        <f>IF(AND(ISNUMBER(E85),ISNUMBER(F85)),IF(F85&lt;10,0,2)+IF(E85&lt;10,1,2),"")</f>
        <v/>
      </c>
      <c r="H85" s="15">
        <f>IF(ISNUMBER(E85),'1-ทั่วไป'!$B$6+E85,"")</f>
        <v/>
      </c>
      <c r="I85" s="15">
        <f>IF(ISNUMBER(F85),'1-ทั่วไป'!$B$7+F85,"")</f>
        <v/>
      </c>
      <c r="J85" s="13" t="n"/>
      <c r="K85" s="13" t="n"/>
      <c r="L85" s="15">
        <f>IF(ISNUMBER(J85),J85/PI(),"")</f>
        <v/>
      </c>
      <c r="M85" s="13" t="n"/>
      <c r="N85" s="13" t="n"/>
      <c r="O85" s="13" t="n"/>
    </row>
    <row r="86">
      <c r="A86" s="12" t="n">
        <v>81</v>
      </c>
      <c r="B86" s="13" t="n"/>
      <c r="C86" s="13" t="n"/>
      <c r="D86" s="13" t="n"/>
      <c r="E86" s="13" t="n"/>
      <c r="F86" s="13" t="n"/>
      <c r="G86" s="14">
        <f>IF(AND(ISNUMBER(E86),ISNUMBER(F86)),IF(F86&lt;10,0,2)+IF(E86&lt;10,1,2),"")</f>
        <v/>
      </c>
      <c r="H86" s="15">
        <f>IF(ISNUMBER(E86),'1-ทั่วไป'!$B$6+E86,"")</f>
        <v/>
      </c>
      <c r="I86" s="15">
        <f>IF(ISNUMBER(F86),'1-ทั่วไป'!$B$7+F86,"")</f>
        <v/>
      </c>
      <c r="J86" s="13" t="n"/>
      <c r="K86" s="13" t="n"/>
      <c r="L86" s="15">
        <f>IF(ISNUMBER(J86),J86/PI(),"")</f>
        <v/>
      </c>
      <c r="M86" s="13" t="n"/>
      <c r="N86" s="13" t="n"/>
      <c r="O86" s="13" t="n"/>
    </row>
    <row r="87">
      <c r="A87" s="12" t="n">
        <v>82</v>
      </c>
      <c r="B87" s="13" t="n"/>
      <c r="C87" s="13" t="n"/>
      <c r="D87" s="13" t="n"/>
      <c r="E87" s="13" t="n"/>
      <c r="F87" s="13" t="n"/>
      <c r="G87" s="14">
        <f>IF(AND(ISNUMBER(E87),ISNUMBER(F87)),IF(F87&lt;10,0,2)+IF(E87&lt;10,1,2),"")</f>
        <v/>
      </c>
      <c r="H87" s="15">
        <f>IF(ISNUMBER(E87),'1-ทั่วไป'!$B$6+E87,"")</f>
        <v/>
      </c>
      <c r="I87" s="15">
        <f>IF(ISNUMBER(F87),'1-ทั่วไป'!$B$7+F87,"")</f>
        <v/>
      </c>
      <c r="J87" s="13" t="n"/>
      <c r="K87" s="13" t="n"/>
      <c r="L87" s="15">
        <f>IF(ISNUMBER(J87),J87/PI(),"")</f>
        <v/>
      </c>
      <c r="M87" s="13" t="n"/>
      <c r="N87" s="13" t="n"/>
      <c r="O87" s="13" t="n"/>
    </row>
    <row r="88">
      <c r="A88" s="12" t="n">
        <v>83</v>
      </c>
      <c r="B88" s="13" t="n"/>
      <c r="C88" s="13" t="n"/>
      <c r="D88" s="13" t="n"/>
      <c r="E88" s="13" t="n"/>
      <c r="F88" s="13" t="n"/>
      <c r="G88" s="14">
        <f>IF(AND(ISNUMBER(E88),ISNUMBER(F88)),IF(F88&lt;10,0,2)+IF(E88&lt;10,1,2),"")</f>
        <v/>
      </c>
      <c r="H88" s="15">
        <f>IF(ISNUMBER(E88),'1-ทั่วไป'!$B$6+E88,"")</f>
        <v/>
      </c>
      <c r="I88" s="15">
        <f>IF(ISNUMBER(F88),'1-ทั่วไป'!$B$7+F88,"")</f>
        <v/>
      </c>
      <c r="J88" s="13" t="n"/>
      <c r="K88" s="13" t="n"/>
      <c r="L88" s="15">
        <f>IF(ISNUMBER(J88),J88/PI(),"")</f>
        <v/>
      </c>
      <c r="M88" s="13" t="n"/>
      <c r="N88" s="13" t="n"/>
      <c r="O88" s="13" t="n"/>
    </row>
    <row r="89">
      <c r="A89" s="12" t="n">
        <v>84</v>
      </c>
      <c r="B89" s="13" t="n"/>
      <c r="C89" s="13" t="n"/>
      <c r="D89" s="13" t="n"/>
      <c r="E89" s="13" t="n"/>
      <c r="F89" s="13" t="n"/>
      <c r="G89" s="14">
        <f>IF(AND(ISNUMBER(E89),ISNUMBER(F89)),IF(F89&lt;10,0,2)+IF(E89&lt;10,1,2),"")</f>
        <v/>
      </c>
      <c r="H89" s="15">
        <f>IF(ISNUMBER(E89),'1-ทั่วไป'!$B$6+E89,"")</f>
        <v/>
      </c>
      <c r="I89" s="15">
        <f>IF(ISNUMBER(F89),'1-ทั่วไป'!$B$7+F89,"")</f>
        <v/>
      </c>
      <c r="J89" s="13" t="n"/>
      <c r="K89" s="13" t="n"/>
      <c r="L89" s="15">
        <f>IF(ISNUMBER(J89),J89/PI(),"")</f>
        <v/>
      </c>
      <c r="M89" s="13" t="n"/>
      <c r="N89" s="13" t="n"/>
      <c r="O89" s="13" t="n"/>
    </row>
    <row r="90">
      <c r="A90" s="12" t="n">
        <v>85</v>
      </c>
      <c r="B90" s="13" t="n"/>
      <c r="C90" s="13" t="n"/>
      <c r="D90" s="13" t="n"/>
      <c r="E90" s="13" t="n"/>
      <c r="F90" s="13" t="n"/>
      <c r="G90" s="14">
        <f>IF(AND(ISNUMBER(E90),ISNUMBER(F90)),IF(F90&lt;10,0,2)+IF(E90&lt;10,1,2),"")</f>
        <v/>
      </c>
      <c r="H90" s="15">
        <f>IF(ISNUMBER(E90),'1-ทั่วไป'!$B$6+E90,"")</f>
        <v/>
      </c>
      <c r="I90" s="15">
        <f>IF(ISNUMBER(F90),'1-ทั่วไป'!$B$7+F90,"")</f>
        <v/>
      </c>
      <c r="J90" s="13" t="n"/>
      <c r="K90" s="13" t="n"/>
      <c r="L90" s="15">
        <f>IF(ISNUMBER(J90),J90/PI(),"")</f>
        <v/>
      </c>
      <c r="M90" s="13" t="n"/>
      <c r="N90" s="13" t="n"/>
      <c r="O90" s="13" t="n"/>
    </row>
    <row r="91">
      <c r="A91" s="12" t="n">
        <v>86</v>
      </c>
      <c r="B91" s="13" t="n"/>
      <c r="C91" s="13" t="n"/>
      <c r="D91" s="13" t="n"/>
      <c r="E91" s="13" t="n"/>
      <c r="F91" s="13" t="n"/>
      <c r="G91" s="14">
        <f>IF(AND(ISNUMBER(E91),ISNUMBER(F91)),IF(F91&lt;10,0,2)+IF(E91&lt;10,1,2),"")</f>
        <v/>
      </c>
      <c r="H91" s="15">
        <f>IF(ISNUMBER(E91),'1-ทั่วไป'!$B$6+E91,"")</f>
        <v/>
      </c>
      <c r="I91" s="15">
        <f>IF(ISNUMBER(F91),'1-ทั่วไป'!$B$7+F91,"")</f>
        <v/>
      </c>
      <c r="J91" s="13" t="n"/>
      <c r="K91" s="13" t="n"/>
      <c r="L91" s="15">
        <f>IF(ISNUMBER(J91),J91/PI(),"")</f>
        <v/>
      </c>
      <c r="M91" s="13" t="n"/>
      <c r="N91" s="13" t="n"/>
      <c r="O91" s="13" t="n"/>
    </row>
    <row r="92">
      <c r="A92" s="12" t="n">
        <v>87</v>
      </c>
      <c r="B92" s="13" t="n"/>
      <c r="C92" s="13" t="n"/>
      <c r="D92" s="13" t="n"/>
      <c r="E92" s="13" t="n"/>
      <c r="F92" s="13" t="n"/>
      <c r="G92" s="14">
        <f>IF(AND(ISNUMBER(E92),ISNUMBER(F92)),IF(F92&lt;10,0,2)+IF(E92&lt;10,1,2),"")</f>
        <v/>
      </c>
      <c r="H92" s="15">
        <f>IF(ISNUMBER(E92),'1-ทั่วไป'!$B$6+E92,"")</f>
        <v/>
      </c>
      <c r="I92" s="15">
        <f>IF(ISNUMBER(F92),'1-ทั่วไป'!$B$7+F92,"")</f>
        <v/>
      </c>
      <c r="J92" s="13" t="n"/>
      <c r="K92" s="13" t="n"/>
      <c r="L92" s="15">
        <f>IF(ISNUMBER(J92),J92/PI(),"")</f>
        <v/>
      </c>
      <c r="M92" s="13" t="n"/>
      <c r="N92" s="13" t="n"/>
      <c r="O92" s="13" t="n"/>
    </row>
    <row r="93">
      <c r="A93" s="12" t="n">
        <v>88</v>
      </c>
      <c r="B93" s="13" t="n"/>
      <c r="C93" s="13" t="n"/>
      <c r="D93" s="13" t="n"/>
      <c r="E93" s="13" t="n"/>
      <c r="F93" s="13" t="n"/>
      <c r="G93" s="14">
        <f>IF(AND(ISNUMBER(E93),ISNUMBER(F93)),IF(F93&lt;10,0,2)+IF(E93&lt;10,1,2),"")</f>
        <v/>
      </c>
      <c r="H93" s="15">
        <f>IF(ISNUMBER(E93),'1-ทั่วไป'!$B$6+E93,"")</f>
        <v/>
      </c>
      <c r="I93" s="15">
        <f>IF(ISNUMBER(F93),'1-ทั่วไป'!$B$7+F93,"")</f>
        <v/>
      </c>
      <c r="J93" s="13" t="n"/>
      <c r="K93" s="13" t="n"/>
      <c r="L93" s="15">
        <f>IF(ISNUMBER(J93),J93/PI(),"")</f>
        <v/>
      </c>
      <c r="M93" s="13" t="n"/>
      <c r="N93" s="13" t="n"/>
      <c r="O93" s="13" t="n"/>
    </row>
    <row r="94">
      <c r="A94" s="12" t="n">
        <v>89</v>
      </c>
      <c r="B94" s="13" t="n"/>
      <c r="C94" s="13" t="n"/>
      <c r="D94" s="13" t="n"/>
      <c r="E94" s="13" t="n"/>
      <c r="F94" s="13" t="n"/>
      <c r="G94" s="14">
        <f>IF(AND(ISNUMBER(E94),ISNUMBER(F94)),IF(F94&lt;10,0,2)+IF(E94&lt;10,1,2),"")</f>
        <v/>
      </c>
      <c r="H94" s="15">
        <f>IF(ISNUMBER(E94),'1-ทั่วไป'!$B$6+E94,"")</f>
        <v/>
      </c>
      <c r="I94" s="15">
        <f>IF(ISNUMBER(F94),'1-ทั่วไป'!$B$7+F94,"")</f>
        <v/>
      </c>
      <c r="J94" s="13" t="n"/>
      <c r="K94" s="13" t="n"/>
      <c r="L94" s="15">
        <f>IF(ISNUMBER(J94),J94/PI(),"")</f>
        <v/>
      </c>
      <c r="M94" s="13" t="n"/>
      <c r="N94" s="13" t="n"/>
      <c r="O94" s="13" t="n"/>
    </row>
    <row r="95">
      <c r="A95" s="12" t="n">
        <v>90</v>
      </c>
      <c r="B95" s="13" t="n"/>
      <c r="C95" s="13" t="n"/>
      <c r="D95" s="13" t="n"/>
      <c r="E95" s="13" t="n"/>
      <c r="F95" s="13" t="n"/>
      <c r="G95" s="14">
        <f>IF(AND(ISNUMBER(E95),ISNUMBER(F95)),IF(F95&lt;10,0,2)+IF(E95&lt;10,1,2),"")</f>
        <v/>
      </c>
      <c r="H95" s="15">
        <f>IF(ISNUMBER(E95),'1-ทั่วไป'!$B$6+E95,"")</f>
        <v/>
      </c>
      <c r="I95" s="15">
        <f>IF(ISNUMBER(F95),'1-ทั่วไป'!$B$7+F95,"")</f>
        <v/>
      </c>
      <c r="J95" s="13" t="n"/>
      <c r="K95" s="13" t="n"/>
      <c r="L95" s="15">
        <f>IF(ISNUMBER(J95),J95/PI(),"")</f>
        <v/>
      </c>
      <c r="M95" s="13" t="n"/>
      <c r="N95" s="13" t="n"/>
      <c r="O95" s="13" t="n"/>
    </row>
    <row r="96">
      <c r="A96" s="12" t="n">
        <v>91</v>
      </c>
      <c r="B96" s="13" t="n"/>
      <c r="C96" s="13" t="n"/>
      <c r="D96" s="13" t="n"/>
      <c r="E96" s="13" t="n"/>
      <c r="F96" s="13" t="n"/>
      <c r="G96" s="14">
        <f>IF(AND(ISNUMBER(E96),ISNUMBER(F96)),IF(F96&lt;10,0,2)+IF(E96&lt;10,1,2),"")</f>
        <v/>
      </c>
      <c r="H96" s="15">
        <f>IF(ISNUMBER(E96),'1-ทั่วไป'!$B$6+E96,"")</f>
        <v/>
      </c>
      <c r="I96" s="15">
        <f>IF(ISNUMBER(F96),'1-ทั่วไป'!$B$7+F96,"")</f>
        <v/>
      </c>
      <c r="J96" s="13" t="n"/>
      <c r="K96" s="13" t="n"/>
      <c r="L96" s="15">
        <f>IF(ISNUMBER(J96),J96/PI(),"")</f>
        <v/>
      </c>
      <c r="M96" s="13" t="n"/>
      <c r="N96" s="13" t="n"/>
      <c r="O96" s="13" t="n"/>
    </row>
    <row r="97">
      <c r="A97" s="12" t="n">
        <v>92</v>
      </c>
      <c r="B97" s="13" t="n"/>
      <c r="C97" s="13" t="n"/>
      <c r="D97" s="13" t="n"/>
      <c r="E97" s="13" t="n"/>
      <c r="F97" s="13" t="n"/>
      <c r="G97" s="14">
        <f>IF(AND(ISNUMBER(E97),ISNUMBER(F97)),IF(F97&lt;10,0,2)+IF(E97&lt;10,1,2),"")</f>
        <v/>
      </c>
      <c r="H97" s="15">
        <f>IF(ISNUMBER(E97),'1-ทั่วไป'!$B$6+E97,"")</f>
        <v/>
      </c>
      <c r="I97" s="15">
        <f>IF(ISNUMBER(F97),'1-ทั่วไป'!$B$7+F97,"")</f>
        <v/>
      </c>
      <c r="J97" s="13" t="n"/>
      <c r="K97" s="13" t="n"/>
      <c r="L97" s="15">
        <f>IF(ISNUMBER(J97),J97/PI(),"")</f>
        <v/>
      </c>
      <c r="M97" s="13" t="n"/>
      <c r="N97" s="13" t="n"/>
      <c r="O97" s="13" t="n"/>
    </row>
    <row r="98">
      <c r="A98" s="12" t="n">
        <v>93</v>
      </c>
      <c r="B98" s="13" t="n"/>
      <c r="C98" s="13" t="n"/>
      <c r="D98" s="13" t="n"/>
      <c r="E98" s="13" t="n"/>
      <c r="F98" s="13" t="n"/>
      <c r="G98" s="14">
        <f>IF(AND(ISNUMBER(E98),ISNUMBER(F98)),IF(F98&lt;10,0,2)+IF(E98&lt;10,1,2),"")</f>
        <v/>
      </c>
      <c r="H98" s="15">
        <f>IF(ISNUMBER(E98),'1-ทั่วไป'!$B$6+E98,"")</f>
        <v/>
      </c>
      <c r="I98" s="15">
        <f>IF(ISNUMBER(F98),'1-ทั่วไป'!$B$7+F98,"")</f>
        <v/>
      </c>
      <c r="J98" s="13" t="n"/>
      <c r="K98" s="13" t="n"/>
      <c r="L98" s="15">
        <f>IF(ISNUMBER(J98),J98/PI(),"")</f>
        <v/>
      </c>
      <c r="M98" s="13" t="n"/>
      <c r="N98" s="13" t="n"/>
      <c r="O98" s="13" t="n"/>
    </row>
    <row r="99">
      <c r="A99" s="12" t="n">
        <v>94</v>
      </c>
      <c r="B99" s="13" t="n"/>
      <c r="C99" s="13" t="n"/>
      <c r="D99" s="13" t="n"/>
      <c r="E99" s="13" t="n"/>
      <c r="F99" s="13" t="n"/>
      <c r="G99" s="14">
        <f>IF(AND(ISNUMBER(E99),ISNUMBER(F99)),IF(F99&lt;10,0,2)+IF(E99&lt;10,1,2),"")</f>
        <v/>
      </c>
      <c r="H99" s="15">
        <f>IF(ISNUMBER(E99),'1-ทั่วไป'!$B$6+E99,"")</f>
        <v/>
      </c>
      <c r="I99" s="15">
        <f>IF(ISNUMBER(F99),'1-ทั่วไป'!$B$7+F99,"")</f>
        <v/>
      </c>
      <c r="J99" s="13" t="n"/>
      <c r="K99" s="13" t="n"/>
      <c r="L99" s="15">
        <f>IF(ISNUMBER(J99),J99/PI(),"")</f>
        <v/>
      </c>
      <c r="M99" s="13" t="n"/>
      <c r="N99" s="13" t="n"/>
      <c r="O99" s="13" t="n"/>
    </row>
    <row r="100">
      <c r="A100" s="12" t="n">
        <v>95</v>
      </c>
      <c r="B100" s="13" t="n"/>
      <c r="C100" s="13" t="n"/>
      <c r="D100" s="13" t="n"/>
      <c r="E100" s="13" t="n"/>
      <c r="F100" s="13" t="n"/>
      <c r="G100" s="14">
        <f>IF(AND(ISNUMBER(E100),ISNUMBER(F100)),IF(F100&lt;10,0,2)+IF(E100&lt;10,1,2),"")</f>
        <v/>
      </c>
      <c r="H100" s="15">
        <f>IF(ISNUMBER(E100),'1-ทั่วไป'!$B$6+E100,"")</f>
        <v/>
      </c>
      <c r="I100" s="15">
        <f>IF(ISNUMBER(F100),'1-ทั่วไป'!$B$7+F100,"")</f>
        <v/>
      </c>
      <c r="J100" s="13" t="n"/>
      <c r="K100" s="13" t="n"/>
      <c r="L100" s="15">
        <f>IF(ISNUMBER(J100),J100/PI(),"")</f>
        <v/>
      </c>
      <c r="M100" s="13" t="n"/>
      <c r="N100" s="13" t="n"/>
      <c r="O100" s="13" t="n"/>
    </row>
    <row r="101">
      <c r="A101" s="12" t="n">
        <v>96</v>
      </c>
      <c r="B101" s="13" t="n"/>
      <c r="C101" s="13" t="n"/>
      <c r="D101" s="13" t="n"/>
      <c r="E101" s="13" t="n"/>
      <c r="F101" s="13" t="n"/>
      <c r="G101" s="14">
        <f>IF(AND(ISNUMBER(E101),ISNUMBER(F101)),IF(F101&lt;10,0,2)+IF(E101&lt;10,1,2),"")</f>
        <v/>
      </c>
      <c r="H101" s="15">
        <f>IF(ISNUMBER(E101),'1-ทั่วไป'!$B$6+E101,"")</f>
        <v/>
      </c>
      <c r="I101" s="15">
        <f>IF(ISNUMBER(F101),'1-ทั่วไป'!$B$7+F101,"")</f>
        <v/>
      </c>
      <c r="J101" s="13" t="n"/>
      <c r="K101" s="13" t="n"/>
      <c r="L101" s="15">
        <f>IF(ISNUMBER(J101),J101/PI(),"")</f>
        <v/>
      </c>
      <c r="M101" s="13" t="n"/>
      <c r="N101" s="13" t="n"/>
      <c r="O101" s="13" t="n"/>
    </row>
    <row r="102">
      <c r="A102" s="12" t="n">
        <v>97</v>
      </c>
      <c r="B102" s="13" t="n"/>
      <c r="C102" s="13" t="n"/>
      <c r="D102" s="13" t="n"/>
      <c r="E102" s="13" t="n"/>
      <c r="F102" s="13" t="n"/>
      <c r="G102" s="14">
        <f>IF(AND(ISNUMBER(E102),ISNUMBER(F102)),IF(F102&lt;10,0,2)+IF(E102&lt;10,1,2),"")</f>
        <v/>
      </c>
      <c r="H102" s="15">
        <f>IF(ISNUMBER(E102),'1-ทั่วไป'!$B$6+E102,"")</f>
        <v/>
      </c>
      <c r="I102" s="15">
        <f>IF(ISNUMBER(F102),'1-ทั่วไป'!$B$7+F102,"")</f>
        <v/>
      </c>
      <c r="J102" s="13" t="n"/>
      <c r="K102" s="13" t="n"/>
      <c r="L102" s="15">
        <f>IF(ISNUMBER(J102),J102/PI(),"")</f>
        <v/>
      </c>
      <c r="M102" s="13" t="n"/>
      <c r="N102" s="13" t="n"/>
      <c r="O102" s="13" t="n"/>
    </row>
    <row r="103">
      <c r="A103" s="12" t="n">
        <v>98</v>
      </c>
      <c r="B103" s="13" t="n"/>
      <c r="C103" s="13" t="n"/>
      <c r="D103" s="13" t="n"/>
      <c r="E103" s="13" t="n"/>
      <c r="F103" s="13" t="n"/>
      <c r="G103" s="14">
        <f>IF(AND(ISNUMBER(E103),ISNUMBER(F103)),IF(F103&lt;10,0,2)+IF(E103&lt;10,1,2),"")</f>
        <v/>
      </c>
      <c r="H103" s="15">
        <f>IF(ISNUMBER(E103),'1-ทั่วไป'!$B$6+E103,"")</f>
        <v/>
      </c>
      <c r="I103" s="15">
        <f>IF(ISNUMBER(F103),'1-ทั่วไป'!$B$7+F103,"")</f>
        <v/>
      </c>
      <c r="J103" s="13" t="n"/>
      <c r="K103" s="13" t="n"/>
      <c r="L103" s="15">
        <f>IF(ISNUMBER(J103),J103/PI(),"")</f>
        <v/>
      </c>
      <c r="M103" s="13" t="n"/>
      <c r="N103" s="13" t="n"/>
      <c r="O103" s="13" t="n"/>
    </row>
    <row r="104">
      <c r="A104" s="12" t="n">
        <v>99</v>
      </c>
      <c r="B104" s="13" t="n"/>
      <c r="C104" s="13" t="n"/>
      <c r="D104" s="13" t="n"/>
      <c r="E104" s="13" t="n"/>
      <c r="F104" s="13" t="n"/>
      <c r="G104" s="14">
        <f>IF(AND(ISNUMBER(E104),ISNUMBER(F104)),IF(F104&lt;10,0,2)+IF(E104&lt;10,1,2),"")</f>
        <v/>
      </c>
      <c r="H104" s="15">
        <f>IF(ISNUMBER(E104),'1-ทั่วไป'!$B$6+E104,"")</f>
        <v/>
      </c>
      <c r="I104" s="15">
        <f>IF(ISNUMBER(F104),'1-ทั่วไป'!$B$7+F104,"")</f>
        <v/>
      </c>
      <c r="J104" s="13" t="n"/>
      <c r="K104" s="13" t="n"/>
      <c r="L104" s="15">
        <f>IF(ISNUMBER(J104),J104/PI(),"")</f>
        <v/>
      </c>
      <c r="M104" s="13" t="n"/>
      <c r="N104" s="13" t="n"/>
      <c r="O104" s="13" t="n"/>
    </row>
    <row r="105">
      <c r="A105" s="12" t="n">
        <v>100</v>
      </c>
      <c r="B105" s="13" t="n"/>
      <c r="C105" s="13" t="n"/>
      <c r="D105" s="13" t="n"/>
      <c r="E105" s="13" t="n"/>
      <c r="F105" s="13" t="n"/>
      <c r="G105" s="14">
        <f>IF(AND(ISNUMBER(E105),ISNUMBER(F105)),IF(F105&lt;10,0,2)+IF(E105&lt;10,1,2),"")</f>
        <v/>
      </c>
      <c r="H105" s="15">
        <f>IF(ISNUMBER(E105),'1-ทั่วไป'!$B$6+E105,"")</f>
        <v/>
      </c>
      <c r="I105" s="15">
        <f>IF(ISNUMBER(F105),'1-ทั่วไป'!$B$7+F105,"")</f>
        <v/>
      </c>
      <c r="J105" s="13" t="n"/>
      <c r="K105" s="13" t="n"/>
      <c r="L105" s="15">
        <f>IF(ISNUMBER(J105),J105/PI(),"")</f>
        <v/>
      </c>
      <c r="M105" s="13" t="n"/>
      <c r="N105" s="13" t="n"/>
      <c r="O105" s="13" t="n"/>
    </row>
    <row r="106">
      <c r="A106" s="12" t="n">
        <v>101</v>
      </c>
      <c r="B106" s="13" t="n"/>
      <c r="C106" s="13" t="n"/>
      <c r="D106" s="13" t="n"/>
      <c r="E106" s="13" t="n"/>
      <c r="F106" s="13" t="n"/>
      <c r="G106" s="14">
        <f>IF(AND(ISNUMBER(E106),ISNUMBER(F106)),IF(F106&lt;10,0,2)+IF(E106&lt;10,1,2),"")</f>
        <v/>
      </c>
      <c r="H106" s="15">
        <f>IF(ISNUMBER(E106),'1-ทั่วไป'!$B$6+E106,"")</f>
        <v/>
      </c>
      <c r="I106" s="15">
        <f>IF(ISNUMBER(F106),'1-ทั่วไป'!$B$7+F106,"")</f>
        <v/>
      </c>
      <c r="J106" s="13" t="n"/>
      <c r="K106" s="13" t="n"/>
      <c r="L106" s="15">
        <f>IF(ISNUMBER(J106),J106/PI(),"")</f>
        <v/>
      </c>
      <c r="M106" s="13" t="n"/>
      <c r="N106" s="13" t="n"/>
      <c r="O106" s="13" t="n"/>
    </row>
    <row r="107">
      <c r="A107" s="12" t="n">
        <v>102</v>
      </c>
      <c r="B107" s="13" t="n"/>
      <c r="C107" s="13" t="n"/>
      <c r="D107" s="13" t="n"/>
      <c r="E107" s="13" t="n"/>
      <c r="F107" s="13" t="n"/>
      <c r="G107" s="14">
        <f>IF(AND(ISNUMBER(E107),ISNUMBER(F107)),IF(F107&lt;10,0,2)+IF(E107&lt;10,1,2),"")</f>
        <v/>
      </c>
      <c r="H107" s="15">
        <f>IF(ISNUMBER(E107),'1-ทั่วไป'!$B$6+E107,"")</f>
        <v/>
      </c>
      <c r="I107" s="15">
        <f>IF(ISNUMBER(F107),'1-ทั่วไป'!$B$7+F107,"")</f>
        <v/>
      </c>
      <c r="J107" s="13" t="n"/>
      <c r="K107" s="13" t="n"/>
      <c r="L107" s="15">
        <f>IF(ISNUMBER(J107),J107/PI(),"")</f>
        <v/>
      </c>
      <c r="M107" s="13" t="n"/>
      <c r="N107" s="13" t="n"/>
      <c r="O107" s="13" t="n"/>
    </row>
    <row r="108">
      <c r="A108" s="12" t="n">
        <v>103</v>
      </c>
      <c r="B108" s="13" t="n"/>
      <c r="C108" s="13" t="n"/>
      <c r="D108" s="13" t="n"/>
      <c r="E108" s="13" t="n"/>
      <c r="F108" s="13" t="n"/>
      <c r="G108" s="14">
        <f>IF(AND(ISNUMBER(E108),ISNUMBER(F108)),IF(F108&lt;10,0,2)+IF(E108&lt;10,1,2),"")</f>
        <v/>
      </c>
      <c r="H108" s="15">
        <f>IF(ISNUMBER(E108),'1-ทั่วไป'!$B$6+E108,"")</f>
        <v/>
      </c>
      <c r="I108" s="15">
        <f>IF(ISNUMBER(F108),'1-ทั่วไป'!$B$7+F108,"")</f>
        <v/>
      </c>
      <c r="J108" s="13" t="n"/>
      <c r="K108" s="13" t="n"/>
      <c r="L108" s="15">
        <f>IF(ISNUMBER(J108),J108/PI(),"")</f>
        <v/>
      </c>
      <c r="M108" s="13" t="n"/>
      <c r="N108" s="13" t="n"/>
      <c r="O108" s="13" t="n"/>
    </row>
    <row r="109">
      <c r="A109" s="12" t="n">
        <v>104</v>
      </c>
      <c r="B109" s="13" t="n"/>
      <c r="C109" s="13" t="n"/>
      <c r="D109" s="13" t="n"/>
      <c r="E109" s="13" t="n"/>
      <c r="F109" s="13" t="n"/>
      <c r="G109" s="14">
        <f>IF(AND(ISNUMBER(E109),ISNUMBER(F109)),IF(F109&lt;10,0,2)+IF(E109&lt;10,1,2),"")</f>
        <v/>
      </c>
      <c r="H109" s="15">
        <f>IF(ISNUMBER(E109),'1-ทั่วไป'!$B$6+E109,"")</f>
        <v/>
      </c>
      <c r="I109" s="15">
        <f>IF(ISNUMBER(F109),'1-ทั่วไป'!$B$7+F109,"")</f>
        <v/>
      </c>
      <c r="J109" s="13" t="n"/>
      <c r="K109" s="13" t="n"/>
      <c r="L109" s="15">
        <f>IF(ISNUMBER(J109),J109/PI(),"")</f>
        <v/>
      </c>
      <c r="M109" s="13" t="n"/>
      <c r="N109" s="13" t="n"/>
      <c r="O109" s="13" t="n"/>
    </row>
    <row r="110">
      <c r="A110" s="12" t="n">
        <v>105</v>
      </c>
      <c r="B110" s="13" t="n"/>
      <c r="C110" s="13" t="n"/>
      <c r="D110" s="13" t="n"/>
      <c r="E110" s="13" t="n"/>
      <c r="F110" s="13" t="n"/>
      <c r="G110" s="14">
        <f>IF(AND(ISNUMBER(E110),ISNUMBER(F110)),IF(F110&lt;10,0,2)+IF(E110&lt;10,1,2),"")</f>
        <v/>
      </c>
      <c r="H110" s="15">
        <f>IF(ISNUMBER(E110),'1-ทั่วไป'!$B$6+E110,"")</f>
        <v/>
      </c>
      <c r="I110" s="15">
        <f>IF(ISNUMBER(F110),'1-ทั่วไป'!$B$7+F110,"")</f>
        <v/>
      </c>
      <c r="J110" s="13" t="n"/>
      <c r="K110" s="13" t="n"/>
      <c r="L110" s="15">
        <f>IF(ISNUMBER(J110),J110/PI(),"")</f>
        <v/>
      </c>
      <c r="M110" s="13" t="n"/>
      <c r="N110" s="13" t="n"/>
      <c r="O110" s="13" t="n"/>
    </row>
    <row r="111">
      <c r="A111" s="12" t="n">
        <v>106</v>
      </c>
      <c r="B111" s="13" t="n"/>
      <c r="C111" s="13" t="n"/>
      <c r="D111" s="13" t="n"/>
      <c r="E111" s="13" t="n"/>
      <c r="F111" s="13" t="n"/>
      <c r="G111" s="14">
        <f>IF(AND(ISNUMBER(E111),ISNUMBER(F111)),IF(F111&lt;10,0,2)+IF(E111&lt;10,1,2),"")</f>
        <v/>
      </c>
      <c r="H111" s="15">
        <f>IF(ISNUMBER(E111),'1-ทั่วไป'!$B$6+E111,"")</f>
        <v/>
      </c>
      <c r="I111" s="15">
        <f>IF(ISNUMBER(F111),'1-ทั่วไป'!$B$7+F111,"")</f>
        <v/>
      </c>
      <c r="J111" s="13" t="n"/>
      <c r="K111" s="13" t="n"/>
      <c r="L111" s="15">
        <f>IF(ISNUMBER(J111),J111/PI(),"")</f>
        <v/>
      </c>
      <c r="M111" s="13" t="n"/>
      <c r="N111" s="13" t="n"/>
      <c r="O111" s="13" t="n"/>
    </row>
    <row r="112">
      <c r="A112" s="12" t="n">
        <v>107</v>
      </c>
      <c r="B112" s="13" t="n"/>
      <c r="C112" s="13" t="n"/>
      <c r="D112" s="13" t="n"/>
      <c r="E112" s="13" t="n"/>
      <c r="F112" s="13" t="n"/>
      <c r="G112" s="14">
        <f>IF(AND(ISNUMBER(E112),ISNUMBER(F112)),IF(F112&lt;10,0,2)+IF(E112&lt;10,1,2),"")</f>
        <v/>
      </c>
      <c r="H112" s="15">
        <f>IF(ISNUMBER(E112),'1-ทั่วไป'!$B$6+E112,"")</f>
        <v/>
      </c>
      <c r="I112" s="15">
        <f>IF(ISNUMBER(F112),'1-ทั่วไป'!$B$7+F112,"")</f>
        <v/>
      </c>
      <c r="J112" s="13" t="n"/>
      <c r="K112" s="13" t="n"/>
      <c r="L112" s="15">
        <f>IF(ISNUMBER(J112),J112/PI(),"")</f>
        <v/>
      </c>
      <c r="M112" s="13" t="n"/>
      <c r="N112" s="13" t="n"/>
      <c r="O112" s="13" t="n"/>
    </row>
    <row r="113">
      <c r="A113" s="12" t="n">
        <v>108</v>
      </c>
      <c r="B113" s="13" t="n"/>
      <c r="C113" s="13" t="n"/>
      <c r="D113" s="13" t="n"/>
      <c r="E113" s="13" t="n"/>
      <c r="F113" s="13" t="n"/>
      <c r="G113" s="14">
        <f>IF(AND(ISNUMBER(E113),ISNUMBER(F113)),IF(F113&lt;10,0,2)+IF(E113&lt;10,1,2),"")</f>
        <v/>
      </c>
      <c r="H113" s="15">
        <f>IF(ISNUMBER(E113),'1-ทั่วไป'!$B$6+E113,"")</f>
        <v/>
      </c>
      <c r="I113" s="15">
        <f>IF(ISNUMBER(F113),'1-ทั่วไป'!$B$7+F113,"")</f>
        <v/>
      </c>
      <c r="J113" s="13" t="n"/>
      <c r="K113" s="13" t="n"/>
      <c r="L113" s="15">
        <f>IF(ISNUMBER(J113),J113/PI(),"")</f>
        <v/>
      </c>
      <c r="M113" s="13" t="n"/>
      <c r="N113" s="13" t="n"/>
      <c r="O113" s="13" t="n"/>
    </row>
    <row r="114">
      <c r="A114" s="12" t="n">
        <v>109</v>
      </c>
      <c r="B114" s="13" t="n"/>
      <c r="C114" s="13" t="n"/>
      <c r="D114" s="13" t="n"/>
      <c r="E114" s="13" t="n"/>
      <c r="F114" s="13" t="n"/>
      <c r="G114" s="14">
        <f>IF(AND(ISNUMBER(E114),ISNUMBER(F114)),IF(F114&lt;10,0,2)+IF(E114&lt;10,1,2),"")</f>
        <v/>
      </c>
      <c r="H114" s="15">
        <f>IF(ISNUMBER(E114),'1-ทั่วไป'!$B$6+E114,"")</f>
        <v/>
      </c>
      <c r="I114" s="15">
        <f>IF(ISNUMBER(F114),'1-ทั่วไป'!$B$7+F114,"")</f>
        <v/>
      </c>
      <c r="J114" s="13" t="n"/>
      <c r="K114" s="13" t="n"/>
      <c r="L114" s="15">
        <f>IF(ISNUMBER(J114),J114/PI(),"")</f>
        <v/>
      </c>
      <c r="M114" s="13" t="n"/>
      <c r="N114" s="13" t="n"/>
      <c r="O114" s="13" t="n"/>
    </row>
    <row r="115">
      <c r="A115" s="12" t="n">
        <v>110</v>
      </c>
      <c r="B115" s="13" t="n"/>
      <c r="C115" s="13" t="n"/>
      <c r="D115" s="13" t="n"/>
      <c r="E115" s="13" t="n"/>
      <c r="F115" s="13" t="n"/>
      <c r="G115" s="14">
        <f>IF(AND(ISNUMBER(E115),ISNUMBER(F115)),IF(F115&lt;10,0,2)+IF(E115&lt;10,1,2),"")</f>
        <v/>
      </c>
      <c r="H115" s="15">
        <f>IF(ISNUMBER(E115),'1-ทั่วไป'!$B$6+E115,"")</f>
        <v/>
      </c>
      <c r="I115" s="15">
        <f>IF(ISNUMBER(F115),'1-ทั่วไป'!$B$7+F115,"")</f>
        <v/>
      </c>
      <c r="J115" s="13" t="n"/>
      <c r="K115" s="13" t="n"/>
      <c r="L115" s="15">
        <f>IF(ISNUMBER(J115),J115/PI(),"")</f>
        <v/>
      </c>
      <c r="M115" s="13" t="n"/>
      <c r="N115" s="13" t="n"/>
      <c r="O115" s="13" t="n"/>
    </row>
    <row r="116">
      <c r="A116" s="12" t="n">
        <v>111</v>
      </c>
      <c r="B116" s="13" t="n"/>
      <c r="C116" s="13" t="n"/>
      <c r="D116" s="13" t="n"/>
      <c r="E116" s="13" t="n"/>
      <c r="F116" s="13" t="n"/>
      <c r="G116" s="14">
        <f>IF(AND(ISNUMBER(E116),ISNUMBER(F116)),IF(F116&lt;10,0,2)+IF(E116&lt;10,1,2),"")</f>
        <v/>
      </c>
      <c r="H116" s="15">
        <f>IF(ISNUMBER(E116),'1-ทั่วไป'!$B$6+E116,"")</f>
        <v/>
      </c>
      <c r="I116" s="15">
        <f>IF(ISNUMBER(F116),'1-ทั่วไป'!$B$7+F116,"")</f>
        <v/>
      </c>
      <c r="J116" s="13" t="n"/>
      <c r="K116" s="13" t="n"/>
      <c r="L116" s="15">
        <f>IF(ISNUMBER(J116),J116/PI(),"")</f>
        <v/>
      </c>
      <c r="M116" s="13" t="n"/>
      <c r="N116" s="13" t="n"/>
      <c r="O116" s="13" t="n"/>
    </row>
    <row r="117">
      <c r="A117" s="12" t="n">
        <v>112</v>
      </c>
      <c r="B117" s="13" t="n"/>
      <c r="C117" s="13" t="n"/>
      <c r="D117" s="13" t="n"/>
      <c r="E117" s="13" t="n"/>
      <c r="F117" s="13" t="n"/>
      <c r="G117" s="14">
        <f>IF(AND(ISNUMBER(E117),ISNUMBER(F117)),IF(F117&lt;10,0,2)+IF(E117&lt;10,1,2),"")</f>
        <v/>
      </c>
      <c r="H117" s="15">
        <f>IF(ISNUMBER(E117),'1-ทั่วไป'!$B$6+E117,"")</f>
        <v/>
      </c>
      <c r="I117" s="15">
        <f>IF(ISNUMBER(F117),'1-ทั่วไป'!$B$7+F117,"")</f>
        <v/>
      </c>
      <c r="J117" s="13" t="n"/>
      <c r="K117" s="13" t="n"/>
      <c r="L117" s="15">
        <f>IF(ISNUMBER(J117),J117/PI(),"")</f>
        <v/>
      </c>
      <c r="M117" s="13" t="n"/>
      <c r="N117" s="13" t="n"/>
      <c r="O117" s="13" t="n"/>
    </row>
    <row r="118">
      <c r="A118" s="12" t="n">
        <v>113</v>
      </c>
      <c r="B118" s="13" t="n"/>
      <c r="C118" s="13" t="n"/>
      <c r="D118" s="13" t="n"/>
      <c r="E118" s="13" t="n"/>
      <c r="F118" s="13" t="n"/>
      <c r="G118" s="14">
        <f>IF(AND(ISNUMBER(E118),ISNUMBER(F118)),IF(F118&lt;10,0,2)+IF(E118&lt;10,1,2),"")</f>
        <v/>
      </c>
      <c r="H118" s="15">
        <f>IF(ISNUMBER(E118),'1-ทั่วไป'!$B$6+E118,"")</f>
        <v/>
      </c>
      <c r="I118" s="15">
        <f>IF(ISNUMBER(F118),'1-ทั่วไป'!$B$7+F118,"")</f>
        <v/>
      </c>
      <c r="J118" s="13" t="n"/>
      <c r="K118" s="13" t="n"/>
      <c r="L118" s="15">
        <f>IF(ISNUMBER(J118),J118/PI(),"")</f>
        <v/>
      </c>
      <c r="M118" s="13" t="n"/>
      <c r="N118" s="13" t="n"/>
      <c r="O118" s="13" t="n"/>
    </row>
    <row r="119">
      <c r="A119" s="12" t="n">
        <v>114</v>
      </c>
      <c r="B119" s="13" t="n"/>
      <c r="C119" s="13" t="n"/>
      <c r="D119" s="13" t="n"/>
      <c r="E119" s="13" t="n"/>
      <c r="F119" s="13" t="n"/>
      <c r="G119" s="14">
        <f>IF(AND(ISNUMBER(E119),ISNUMBER(F119)),IF(F119&lt;10,0,2)+IF(E119&lt;10,1,2),"")</f>
        <v/>
      </c>
      <c r="H119" s="15">
        <f>IF(ISNUMBER(E119),'1-ทั่วไป'!$B$6+E119,"")</f>
        <v/>
      </c>
      <c r="I119" s="15">
        <f>IF(ISNUMBER(F119),'1-ทั่วไป'!$B$7+F119,"")</f>
        <v/>
      </c>
      <c r="J119" s="13" t="n"/>
      <c r="K119" s="13" t="n"/>
      <c r="L119" s="15">
        <f>IF(ISNUMBER(J119),J119/PI(),"")</f>
        <v/>
      </c>
      <c r="M119" s="13" t="n"/>
      <c r="N119" s="13" t="n"/>
      <c r="O119" s="13" t="n"/>
    </row>
    <row r="120">
      <c r="A120" s="12" t="n">
        <v>115</v>
      </c>
      <c r="B120" s="13" t="n"/>
      <c r="C120" s="13" t="n"/>
      <c r="D120" s="13" t="n"/>
      <c r="E120" s="13" t="n"/>
      <c r="F120" s="13" t="n"/>
      <c r="G120" s="14">
        <f>IF(AND(ISNUMBER(E120),ISNUMBER(F120)),IF(F120&lt;10,0,2)+IF(E120&lt;10,1,2),"")</f>
        <v/>
      </c>
      <c r="H120" s="15">
        <f>IF(ISNUMBER(E120),'1-ทั่วไป'!$B$6+E120,"")</f>
        <v/>
      </c>
      <c r="I120" s="15">
        <f>IF(ISNUMBER(F120),'1-ทั่วไป'!$B$7+F120,"")</f>
        <v/>
      </c>
      <c r="J120" s="13" t="n"/>
      <c r="K120" s="13" t="n"/>
      <c r="L120" s="15">
        <f>IF(ISNUMBER(J120),J120/PI(),"")</f>
        <v/>
      </c>
      <c r="M120" s="13" t="n"/>
      <c r="N120" s="13" t="n"/>
      <c r="O120" s="13" t="n"/>
    </row>
    <row r="121">
      <c r="A121" s="12" t="n">
        <v>116</v>
      </c>
      <c r="B121" s="13" t="n"/>
      <c r="C121" s="13" t="n"/>
      <c r="D121" s="13" t="n"/>
      <c r="E121" s="13" t="n"/>
      <c r="F121" s="13" t="n"/>
      <c r="G121" s="14">
        <f>IF(AND(ISNUMBER(E121),ISNUMBER(F121)),IF(F121&lt;10,0,2)+IF(E121&lt;10,1,2),"")</f>
        <v/>
      </c>
      <c r="H121" s="15">
        <f>IF(ISNUMBER(E121),'1-ทั่วไป'!$B$6+E121,"")</f>
        <v/>
      </c>
      <c r="I121" s="15">
        <f>IF(ISNUMBER(F121),'1-ทั่วไป'!$B$7+F121,"")</f>
        <v/>
      </c>
      <c r="J121" s="13" t="n"/>
      <c r="K121" s="13" t="n"/>
      <c r="L121" s="15">
        <f>IF(ISNUMBER(J121),J121/PI(),"")</f>
        <v/>
      </c>
      <c r="M121" s="13" t="n"/>
      <c r="N121" s="13" t="n"/>
      <c r="O121" s="13" t="n"/>
    </row>
    <row r="122">
      <c r="A122" s="12" t="n">
        <v>117</v>
      </c>
      <c r="B122" s="13" t="n"/>
      <c r="C122" s="13" t="n"/>
      <c r="D122" s="13" t="n"/>
      <c r="E122" s="13" t="n"/>
      <c r="F122" s="13" t="n"/>
      <c r="G122" s="14">
        <f>IF(AND(ISNUMBER(E122),ISNUMBER(F122)),IF(F122&lt;10,0,2)+IF(E122&lt;10,1,2),"")</f>
        <v/>
      </c>
      <c r="H122" s="15">
        <f>IF(ISNUMBER(E122),'1-ทั่วไป'!$B$6+E122,"")</f>
        <v/>
      </c>
      <c r="I122" s="15">
        <f>IF(ISNUMBER(F122),'1-ทั่วไป'!$B$7+F122,"")</f>
        <v/>
      </c>
      <c r="J122" s="13" t="n"/>
      <c r="K122" s="13" t="n"/>
      <c r="L122" s="15">
        <f>IF(ISNUMBER(J122),J122/PI(),"")</f>
        <v/>
      </c>
      <c r="M122" s="13" t="n"/>
      <c r="N122" s="13" t="n"/>
      <c r="O122" s="13" t="n"/>
    </row>
    <row r="123">
      <c r="A123" s="12" t="n">
        <v>118</v>
      </c>
      <c r="B123" s="13" t="n"/>
      <c r="C123" s="13" t="n"/>
      <c r="D123" s="13" t="n"/>
      <c r="E123" s="13" t="n"/>
      <c r="F123" s="13" t="n"/>
      <c r="G123" s="14">
        <f>IF(AND(ISNUMBER(E123),ISNUMBER(F123)),IF(F123&lt;10,0,2)+IF(E123&lt;10,1,2),"")</f>
        <v/>
      </c>
      <c r="H123" s="15">
        <f>IF(ISNUMBER(E123),'1-ทั่วไป'!$B$6+E123,"")</f>
        <v/>
      </c>
      <c r="I123" s="15">
        <f>IF(ISNUMBER(F123),'1-ทั่วไป'!$B$7+F123,"")</f>
        <v/>
      </c>
      <c r="J123" s="13" t="n"/>
      <c r="K123" s="13" t="n"/>
      <c r="L123" s="15">
        <f>IF(ISNUMBER(J123),J123/PI(),"")</f>
        <v/>
      </c>
      <c r="M123" s="13" t="n"/>
      <c r="N123" s="13" t="n"/>
      <c r="O123" s="13" t="n"/>
    </row>
    <row r="124">
      <c r="A124" s="12" t="n">
        <v>119</v>
      </c>
      <c r="B124" s="13" t="n"/>
      <c r="C124" s="13" t="n"/>
      <c r="D124" s="13" t="n"/>
      <c r="E124" s="13" t="n"/>
      <c r="F124" s="13" t="n"/>
      <c r="G124" s="14">
        <f>IF(AND(ISNUMBER(E124),ISNUMBER(F124)),IF(F124&lt;10,0,2)+IF(E124&lt;10,1,2),"")</f>
        <v/>
      </c>
      <c r="H124" s="15">
        <f>IF(ISNUMBER(E124),'1-ทั่วไป'!$B$6+E124,"")</f>
        <v/>
      </c>
      <c r="I124" s="15">
        <f>IF(ISNUMBER(F124),'1-ทั่วไป'!$B$7+F124,"")</f>
        <v/>
      </c>
      <c r="J124" s="13" t="n"/>
      <c r="K124" s="13" t="n"/>
      <c r="L124" s="15">
        <f>IF(ISNUMBER(J124),J124/PI(),"")</f>
        <v/>
      </c>
      <c r="M124" s="13" t="n"/>
      <c r="N124" s="13" t="n"/>
      <c r="O124" s="13" t="n"/>
    </row>
    <row r="125">
      <c r="A125" s="12" t="n">
        <v>120</v>
      </c>
      <c r="B125" s="13" t="n"/>
      <c r="C125" s="13" t="n"/>
      <c r="D125" s="13" t="n"/>
      <c r="E125" s="13" t="n"/>
      <c r="F125" s="13" t="n"/>
      <c r="G125" s="14">
        <f>IF(AND(ISNUMBER(E125),ISNUMBER(F125)),IF(F125&lt;10,0,2)+IF(E125&lt;10,1,2),"")</f>
        <v/>
      </c>
      <c r="H125" s="15">
        <f>IF(ISNUMBER(E125),'1-ทั่วไป'!$B$6+E125,"")</f>
        <v/>
      </c>
      <c r="I125" s="15">
        <f>IF(ISNUMBER(F125),'1-ทั่วไป'!$B$7+F125,"")</f>
        <v/>
      </c>
      <c r="J125" s="13" t="n"/>
      <c r="K125" s="13" t="n"/>
      <c r="L125" s="15">
        <f>IF(ISNUMBER(J125),J125/PI(),"")</f>
        <v/>
      </c>
      <c r="M125" s="13" t="n"/>
      <c r="N125" s="13" t="n"/>
      <c r="O125" s="13" t="n"/>
    </row>
    <row r="127">
      <c r="A127" s="8" t="inlineStr">
        <is>
          <t>สนับสนุนโดยศูนย์พันธกิจเพื่อสังคม จุฬาลงกรณ์มหาวิทยาลัย</t>
        </is>
      </c>
    </row>
  </sheetData>
  <mergeCells count="1">
    <mergeCell ref="A2:O2"/>
  </mergeCells>
  <dataValidations count="2">
    <dataValidation sqref="M6:M125" showDropDown="0" showInputMessage="0" showErrorMessage="0" allowBlank="1" type="list">
      <formula1>"มีชีวิต,ตาย,ถูกตัด/หัก"</formula1>
    </dataValidation>
    <dataValidation sqref="N6:N125" showDropDown="0" showInputMessage="0" showErrorMessage="0" allowBlank="1" type="list">
      <formula1>"ถ่ายภาพ,เก็บตัวอย่าง,ถ่ายภาพ + เก็บตัวอย่าง"</formula1>
    </dataValidation>
  </dataValidations>
  <printOptions gridLines="0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O1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8" customWidth="1" min="3" max="3"/>
    <col width="22" customWidth="1" min="4" max="4"/>
    <col width="10" customWidth="1" min="5" max="5"/>
    <col width="10" customWidth="1" min="6" max="6"/>
    <col width="10" customWidth="1" min="7" max="7"/>
    <col width="9" customWidth="1" min="8" max="8"/>
    <col width="9" customWidth="1" min="9" max="9"/>
    <col width="12" customWidth="1" min="10" max="10"/>
    <col width="10" customWidth="1" min="11" max="11"/>
    <col width="10" customWidth="1" min="12" max="12"/>
    <col width="11" customWidth="1" min="13" max="13"/>
    <col width="14" customWidth="1" min="14" max="14"/>
    <col width="24" customWidth="1" min="15" max="15"/>
  </cols>
  <sheetData>
    <row r="1">
      <c r="A1" s="4" t="inlineStr">
        <is>
          <t>5. ไม้หนุ่มและไม้พุ่ม (Sapling/shrub) · 1 นางต่อแถว</t>
        </is>
      </c>
    </row>
    <row r="2" ht="48" customHeight="1">
      <c r="A2" s="9" t="inlineStr">
        <is>
          <t>Sapling/shrub = DBH &lt; 4.5 ซม. (CBH &lt; 14.1 ซม.) สูง ≥ 1.3 ม. · ไม่ติดป้าย ใช้รหัส S1, S2, …</t>
        </is>
      </c>
    </row>
    <row r="3">
      <c r="A3" s="10" t="inlineStr">
        <is>
          <t>กลุ่มที่ ......  ตอนเรียน ......  แปลงย่อย ......  วันที่ ............  ผู้บันทึก ....................</t>
        </is>
      </c>
    </row>
    <row r="5" ht="36" customHeight="1">
      <c r="A5" s="11" t="inlineStr">
        <is>
          <t>#</t>
        </is>
      </c>
      <c r="B5" s="11" t="inlineStr">
        <is>
          <t>รหัสต้น</t>
        </is>
      </c>
      <c r="C5" s="11" t="inlineStr">
        <is>
          <t>นางที่</t>
        </is>
      </c>
      <c r="D5" s="11" t="inlineStr">
        <is>
          <t>ชื่อพรรณไม้</t>
        </is>
      </c>
      <c r="E5" s="11" t="inlineStr">
        <is>
          <t>X (ม. 0–20)</t>
        </is>
      </c>
      <c r="F5" s="11" t="inlineStr">
        <is>
          <t>Y (ม. 0–20)</t>
        </is>
      </c>
      <c r="G5" s="11" t="inlineStr">
        <is>
          <t>Quadrat 10×10</t>
        </is>
      </c>
      <c r="H5" s="11" t="inlineStr">
        <is>
          <t>X รวม</t>
        </is>
      </c>
      <c r="I5" s="11" t="inlineStr">
        <is>
          <t>Y รวม</t>
        </is>
      </c>
      <c r="J5" s="11" t="inlineStr">
        <is>
          <t>CBH (ซม.) ที่ 1.3 ม.</t>
        </is>
      </c>
      <c r="K5" s="11" t="inlineStr">
        <is>
          <t>ความสูง (ม.)</t>
        </is>
      </c>
      <c r="L5" s="11" t="inlineStr">
        <is>
          <t>DBH (ซม.)</t>
        </is>
      </c>
      <c r="M5" s="11" t="inlineStr">
        <is>
          <t>สถานะ</t>
        </is>
      </c>
      <c r="N5" s="11" t="inlineStr">
        <is>
          <t>ตัวอย่าง/ภาพ</t>
        </is>
      </c>
      <c r="O5" s="11" t="inlineStr">
        <is>
          <t>หมายเหตุ / เลขภาพ</t>
        </is>
      </c>
    </row>
    <row r="6">
      <c r="A6" s="12" t="n">
        <v>1</v>
      </c>
      <c r="B6" s="13" t="n"/>
      <c r="C6" s="13" t="n"/>
      <c r="D6" s="13" t="n"/>
      <c r="E6" s="13" t="n"/>
      <c r="F6" s="13" t="n"/>
      <c r="G6" s="14">
        <f>IF(AND(ISNUMBER(E6),ISNUMBER(F6)),IF(F6&lt;10,0,2)+IF(E6&lt;10,1,2),"")</f>
        <v/>
      </c>
      <c r="H6" s="15">
        <f>IF(ISNUMBER(E6),'1-ทั่วไป'!$B$6+E6,"")</f>
        <v/>
      </c>
      <c r="I6" s="15">
        <f>IF(ISNUMBER(F6),'1-ทั่วไป'!$B$7+F6,"")</f>
        <v/>
      </c>
      <c r="J6" s="13" t="n"/>
      <c r="K6" s="13" t="n"/>
      <c r="L6" s="15">
        <f>IF(ISNUMBER(J6),J6/PI(),"")</f>
        <v/>
      </c>
      <c r="M6" s="13" t="n"/>
      <c r="N6" s="13" t="n"/>
      <c r="O6" s="13" t="n"/>
    </row>
    <row r="7">
      <c r="A7" s="12" t="n">
        <v>2</v>
      </c>
      <c r="B7" s="13" t="n"/>
      <c r="C7" s="13" t="n"/>
      <c r="D7" s="13" t="n"/>
      <c r="E7" s="13" t="n"/>
      <c r="F7" s="13" t="n"/>
      <c r="G7" s="14">
        <f>IF(AND(ISNUMBER(E7),ISNUMBER(F7)),IF(F7&lt;10,0,2)+IF(E7&lt;10,1,2),"")</f>
        <v/>
      </c>
      <c r="H7" s="15">
        <f>IF(ISNUMBER(E7),'1-ทั่วไป'!$B$6+E7,"")</f>
        <v/>
      </c>
      <c r="I7" s="15">
        <f>IF(ISNUMBER(F7),'1-ทั่วไป'!$B$7+F7,"")</f>
        <v/>
      </c>
      <c r="J7" s="13" t="n"/>
      <c r="K7" s="13" t="n"/>
      <c r="L7" s="15">
        <f>IF(ISNUMBER(J7),J7/PI(),"")</f>
        <v/>
      </c>
      <c r="M7" s="13" t="n"/>
      <c r="N7" s="13" t="n"/>
      <c r="O7" s="13" t="n"/>
    </row>
    <row r="8">
      <c r="A8" s="12" t="n">
        <v>3</v>
      </c>
      <c r="B8" s="13" t="n"/>
      <c r="C8" s="13" t="n"/>
      <c r="D8" s="13" t="n"/>
      <c r="E8" s="13" t="n"/>
      <c r="F8" s="13" t="n"/>
      <c r="G8" s="14">
        <f>IF(AND(ISNUMBER(E8),ISNUMBER(F8)),IF(F8&lt;10,0,2)+IF(E8&lt;10,1,2),"")</f>
        <v/>
      </c>
      <c r="H8" s="15">
        <f>IF(ISNUMBER(E8),'1-ทั่วไป'!$B$6+E8,"")</f>
        <v/>
      </c>
      <c r="I8" s="15">
        <f>IF(ISNUMBER(F8),'1-ทั่วไป'!$B$7+F8,"")</f>
        <v/>
      </c>
      <c r="J8" s="13" t="n"/>
      <c r="K8" s="13" t="n"/>
      <c r="L8" s="15">
        <f>IF(ISNUMBER(J8),J8/PI(),"")</f>
        <v/>
      </c>
      <c r="M8" s="13" t="n"/>
      <c r="N8" s="13" t="n"/>
      <c r="O8" s="13" t="n"/>
    </row>
    <row r="9">
      <c r="A9" s="12" t="n">
        <v>4</v>
      </c>
      <c r="B9" s="13" t="n"/>
      <c r="C9" s="13" t="n"/>
      <c r="D9" s="13" t="n"/>
      <c r="E9" s="13" t="n"/>
      <c r="F9" s="13" t="n"/>
      <c r="G9" s="14">
        <f>IF(AND(ISNUMBER(E9),ISNUMBER(F9)),IF(F9&lt;10,0,2)+IF(E9&lt;10,1,2),"")</f>
        <v/>
      </c>
      <c r="H9" s="15">
        <f>IF(ISNUMBER(E9),'1-ทั่วไป'!$B$6+E9,"")</f>
        <v/>
      </c>
      <c r="I9" s="15">
        <f>IF(ISNUMBER(F9),'1-ทั่วไป'!$B$7+F9,"")</f>
        <v/>
      </c>
      <c r="J9" s="13" t="n"/>
      <c r="K9" s="13" t="n"/>
      <c r="L9" s="15">
        <f>IF(ISNUMBER(J9),J9/PI(),"")</f>
        <v/>
      </c>
      <c r="M9" s="13" t="n"/>
      <c r="N9" s="13" t="n"/>
      <c r="O9" s="13" t="n"/>
    </row>
    <row r="10">
      <c r="A10" s="12" t="n">
        <v>5</v>
      </c>
      <c r="B10" s="13" t="n"/>
      <c r="C10" s="13" t="n"/>
      <c r="D10" s="13" t="n"/>
      <c r="E10" s="13" t="n"/>
      <c r="F10" s="13" t="n"/>
      <c r="G10" s="14">
        <f>IF(AND(ISNUMBER(E10),ISNUMBER(F10)),IF(F10&lt;10,0,2)+IF(E10&lt;10,1,2),"")</f>
        <v/>
      </c>
      <c r="H10" s="15">
        <f>IF(ISNUMBER(E10),'1-ทั่วไป'!$B$6+E10,"")</f>
        <v/>
      </c>
      <c r="I10" s="15">
        <f>IF(ISNUMBER(F10),'1-ทั่วไป'!$B$7+F10,"")</f>
        <v/>
      </c>
      <c r="J10" s="13" t="n"/>
      <c r="K10" s="13" t="n"/>
      <c r="L10" s="15">
        <f>IF(ISNUMBER(J10),J10/PI(),"")</f>
        <v/>
      </c>
      <c r="M10" s="13" t="n"/>
      <c r="N10" s="13" t="n"/>
      <c r="O10" s="13" t="n"/>
    </row>
    <row r="11">
      <c r="A11" s="12" t="n">
        <v>6</v>
      </c>
      <c r="B11" s="13" t="n"/>
      <c r="C11" s="13" t="n"/>
      <c r="D11" s="13" t="n"/>
      <c r="E11" s="13" t="n"/>
      <c r="F11" s="13" t="n"/>
      <c r="G11" s="14">
        <f>IF(AND(ISNUMBER(E11),ISNUMBER(F11)),IF(F11&lt;10,0,2)+IF(E11&lt;10,1,2),"")</f>
        <v/>
      </c>
      <c r="H11" s="15">
        <f>IF(ISNUMBER(E11),'1-ทั่วไป'!$B$6+E11,"")</f>
        <v/>
      </c>
      <c r="I11" s="15">
        <f>IF(ISNUMBER(F11),'1-ทั่วไป'!$B$7+F11,"")</f>
        <v/>
      </c>
      <c r="J11" s="13" t="n"/>
      <c r="K11" s="13" t="n"/>
      <c r="L11" s="15">
        <f>IF(ISNUMBER(J11),J11/PI(),"")</f>
        <v/>
      </c>
      <c r="M11" s="13" t="n"/>
      <c r="N11" s="13" t="n"/>
      <c r="O11" s="13" t="n"/>
    </row>
    <row r="12">
      <c r="A12" s="12" t="n">
        <v>7</v>
      </c>
      <c r="B12" s="13" t="n"/>
      <c r="C12" s="13" t="n"/>
      <c r="D12" s="13" t="n"/>
      <c r="E12" s="13" t="n"/>
      <c r="F12" s="13" t="n"/>
      <c r="G12" s="14">
        <f>IF(AND(ISNUMBER(E12),ISNUMBER(F12)),IF(F12&lt;10,0,2)+IF(E12&lt;10,1,2),"")</f>
        <v/>
      </c>
      <c r="H12" s="15">
        <f>IF(ISNUMBER(E12),'1-ทั่วไป'!$B$6+E12,"")</f>
        <v/>
      </c>
      <c r="I12" s="15">
        <f>IF(ISNUMBER(F12),'1-ทั่วไป'!$B$7+F12,"")</f>
        <v/>
      </c>
      <c r="J12" s="13" t="n"/>
      <c r="K12" s="13" t="n"/>
      <c r="L12" s="15">
        <f>IF(ISNUMBER(J12),J12/PI(),"")</f>
        <v/>
      </c>
      <c r="M12" s="13" t="n"/>
      <c r="N12" s="13" t="n"/>
      <c r="O12" s="13" t="n"/>
    </row>
    <row r="13">
      <c r="A13" s="12" t="n">
        <v>8</v>
      </c>
      <c r="B13" s="13" t="n"/>
      <c r="C13" s="13" t="n"/>
      <c r="D13" s="13" t="n"/>
      <c r="E13" s="13" t="n"/>
      <c r="F13" s="13" t="n"/>
      <c r="G13" s="14">
        <f>IF(AND(ISNUMBER(E13),ISNUMBER(F13)),IF(F13&lt;10,0,2)+IF(E13&lt;10,1,2),"")</f>
        <v/>
      </c>
      <c r="H13" s="15">
        <f>IF(ISNUMBER(E13),'1-ทั่วไป'!$B$6+E13,"")</f>
        <v/>
      </c>
      <c r="I13" s="15">
        <f>IF(ISNUMBER(F13),'1-ทั่วไป'!$B$7+F13,"")</f>
        <v/>
      </c>
      <c r="J13" s="13" t="n"/>
      <c r="K13" s="13" t="n"/>
      <c r="L13" s="15">
        <f>IF(ISNUMBER(J13),J13/PI(),"")</f>
        <v/>
      </c>
      <c r="M13" s="13" t="n"/>
      <c r="N13" s="13" t="n"/>
      <c r="O13" s="13" t="n"/>
    </row>
    <row r="14">
      <c r="A14" s="12" t="n">
        <v>9</v>
      </c>
      <c r="B14" s="13" t="n"/>
      <c r="C14" s="13" t="n"/>
      <c r="D14" s="13" t="n"/>
      <c r="E14" s="13" t="n"/>
      <c r="F14" s="13" t="n"/>
      <c r="G14" s="14">
        <f>IF(AND(ISNUMBER(E14),ISNUMBER(F14)),IF(F14&lt;10,0,2)+IF(E14&lt;10,1,2),"")</f>
        <v/>
      </c>
      <c r="H14" s="15">
        <f>IF(ISNUMBER(E14),'1-ทั่วไป'!$B$6+E14,"")</f>
        <v/>
      </c>
      <c r="I14" s="15">
        <f>IF(ISNUMBER(F14),'1-ทั่วไป'!$B$7+F14,"")</f>
        <v/>
      </c>
      <c r="J14" s="13" t="n"/>
      <c r="K14" s="13" t="n"/>
      <c r="L14" s="15">
        <f>IF(ISNUMBER(J14),J14/PI(),"")</f>
        <v/>
      </c>
      <c r="M14" s="13" t="n"/>
      <c r="N14" s="13" t="n"/>
      <c r="O14" s="13" t="n"/>
    </row>
    <row r="15">
      <c r="A15" s="12" t="n">
        <v>10</v>
      </c>
      <c r="B15" s="13" t="n"/>
      <c r="C15" s="13" t="n"/>
      <c r="D15" s="13" t="n"/>
      <c r="E15" s="13" t="n"/>
      <c r="F15" s="13" t="n"/>
      <c r="G15" s="14">
        <f>IF(AND(ISNUMBER(E15),ISNUMBER(F15)),IF(F15&lt;10,0,2)+IF(E15&lt;10,1,2),"")</f>
        <v/>
      </c>
      <c r="H15" s="15">
        <f>IF(ISNUMBER(E15),'1-ทั่วไป'!$B$6+E15,"")</f>
        <v/>
      </c>
      <c r="I15" s="15">
        <f>IF(ISNUMBER(F15),'1-ทั่วไป'!$B$7+F15,"")</f>
        <v/>
      </c>
      <c r="J15" s="13" t="n"/>
      <c r="K15" s="13" t="n"/>
      <c r="L15" s="15">
        <f>IF(ISNUMBER(J15),J15/PI(),"")</f>
        <v/>
      </c>
      <c r="M15" s="13" t="n"/>
      <c r="N15" s="13" t="n"/>
      <c r="O15" s="13" t="n"/>
    </row>
    <row r="16">
      <c r="A16" s="12" t="n">
        <v>11</v>
      </c>
      <c r="B16" s="13" t="n"/>
      <c r="C16" s="13" t="n"/>
      <c r="D16" s="13" t="n"/>
      <c r="E16" s="13" t="n"/>
      <c r="F16" s="13" t="n"/>
      <c r="G16" s="14">
        <f>IF(AND(ISNUMBER(E16),ISNUMBER(F16)),IF(F16&lt;10,0,2)+IF(E16&lt;10,1,2),"")</f>
        <v/>
      </c>
      <c r="H16" s="15">
        <f>IF(ISNUMBER(E16),'1-ทั่วไป'!$B$6+E16,"")</f>
        <v/>
      </c>
      <c r="I16" s="15">
        <f>IF(ISNUMBER(F16),'1-ทั่วไป'!$B$7+F16,"")</f>
        <v/>
      </c>
      <c r="J16" s="13" t="n"/>
      <c r="K16" s="13" t="n"/>
      <c r="L16" s="15">
        <f>IF(ISNUMBER(J16),J16/PI(),"")</f>
        <v/>
      </c>
      <c r="M16" s="13" t="n"/>
      <c r="N16" s="13" t="n"/>
      <c r="O16" s="13" t="n"/>
    </row>
    <row r="17">
      <c r="A17" s="12" t="n">
        <v>12</v>
      </c>
      <c r="B17" s="13" t="n"/>
      <c r="C17" s="13" t="n"/>
      <c r="D17" s="13" t="n"/>
      <c r="E17" s="13" t="n"/>
      <c r="F17" s="13" t="n"/>
      <c r="G17" s="14">
        <f>IF(AND(ISNUMBER(E17),ISNUMBER(F17)),IF(F17&lt;10,0,2)+IF(E17&lt;10,1,2),"")</f>
        <v/>
      </c>
      <c r="H17" s="15">
        <f>IF(ISNUMBER(E17),'1-ทั่วไป'!$B$6+E17,"")</f>
        <v/>
      </c>
      <c r="I17" s="15">
        <f>IF(ISNUMBER(F17),'1-ทั่วไป'!$B$7+F17,"")</f>
        <v/>
      </c>
      <c r="J17" s="13" t="n"/>
      <c r="K17" s="13" t="n"/>
      <c r="L17" s="15">
        <f>IF(ISNUMBER(J17),J17/PI(),"")</f>
        <v/>
      </c>
      <c r="M17" s="13" t="n"/>
      <c r="N17" s="13" t="n"/>
      <c r="O17" s="13" t="n"/>
    </row>
    <row r="18">
      <c r="A18" s="12" t="n">
        <v>13</v>
      </c>
      <c r="B18" s="13" t="n"/>
      <c r="C18" s="13" t="n"/>
      <c r="D18" s="13" t="n"/>
      <c r="E18" s="13" t="n"/>
      <c r="F18" s="13" t="n"/>
      <c r="G18" s="14">
        <f>IF(AND(ISNUMBER(E18),ISNUMBER(F18)),IF(F18&lt;10,0,2)+IF(E18&lt;10,1,2),"")</f>
        <v/>
      </c>
      <c r="H18" s="15">
        <f>IF(ISNUMBER(E18),'1-ทั่วไป'!$B$6+E18,"")</f>
        <v/>
      </c>
      <c r="I18" s="15">
        <f>IF(ISNUMBER(F18),'1-ทั่วไป'!$B$7+F18,"")</f>
        <v/>
      </c>
      <c r="J18" s="13" t="n"/>
      <c r="K18" s="13" t="n"/>
      <c r="L18" s="15">
        <f>IF(ISNUMBER(J18),J18/PI(),"")</f>
        <v/>
      </c>
      <c r="M18" s="13" t="n"/>
      <c r="N18" s="13" t="n"/>
      <c r="O18" s="13" t="n"/>
    </row>
    <row r="19">
      <c r="A19" s="12" t="n">
        <v>14</v>
      </c>
      <c r="B19" s="13" t="n"/>
      <c r="C19" s="13" t="n"/>
      <c r="D19" s="13" t="n"/>
      <c r="E19" s="13" t="n"/>
      <c r="F19" s="13" t="n"/>
      <c r="G19" s="14">
        <f>IF(AND(ISNUMBER(E19),ISNUMBER(F19)),IF(F19&lt;10,0,2)+IF(E19&lt;10,1,2),"")</f>
        <v/>
      </c>
      <c r="H19" s="15">
        <f>IF(ISNUMBER(E19),'1-ทั่วไป'!$B$6+E19,"")</f>
        <v/>
      </c>
      <c r="I19" s="15">
        <f>IF(ISNUMBER(F19),'1-ทั่วไป'!$B$7+F19,"")</f>
        <v/>
      </c>
      <c r="J19" s="13" t="n"/>
      <c r="K19" s="13" t="n"/>
      <c r="L19" s="15">
        <f>IF(ISNUMBER(J19),J19/PI(),"")</f>
        <v/>
      </c>
      <c r="M19" s="13" t="n"/>
      <c r="N19" s="13" t="n"/>
      <c r="O19" s="13" t="n"/>
    </row>
    <row r="20">
      <c r="A20" s="12" t="n">
        <v>15</v>
      </c>
      <c r="B20" s="13" t="n"/>
      <c r="C20" s="13" t="n"/>
      <c r="D20" s="13" t="n"/>
      <c r="E20" s="13" t="n"/>
      <c r="F20" s="13" t="n"/>
      <c r="G20" s="14">
        <f>IF(AND(ISNUMBER(E20),ISNUMBER(F20)),IF(F20&lt;10,0,2)+IF(E20&lt;10,1,2),"")</f>
        <v/>
      </c>
      <c r="H20" s="15">
        <f>IF(ISNUMBER(E20),'1-ทั่วไป'!$B$6+E20,"")</f>
        <v/>
      </c>
      <c r="I20" s="15">
        <f>IF(ISNUMBER(F20),'1-ทั่วไป'!$B$7+F20,"")</f>
        <v/>
      </c>
      <c r="J20" s="13" t="n"/>
      <c r="K20" s="13" t="n"/>
      <c r="L20" s="15">
        <f>IF(ISNUMBER(J20),J20/PI(),"")</f>
        <v/>
      </c>
      <c r="M20" s="13" t="n"/>
      <c r="N20" s="13" t="n"/>
      <c r="O20" s="13" t="n"/>
    </row>
    <row r="21">
      <c r="A21" s="12" t="n">
        <v>16</v>
      </c>
      <c r="B21" s="13" t="n"/>
      <c r="C21" s="13" t="n"/>
      <c r="D21" s="13" t="n"/>
      <c r="E21" s="13" t="n"/>
      <c r="F21" s="13" t="n"/>
      <c r="G21" s="14">
        <f>IF(AND(ISNUMBER(E21),ISNUMBER(F21)),IF(F21&lt;10,0,2)+IF(E21&lt;10,1,2),"")</f>
        <v/>
      </c>
      <c r="H21" s="15">
        <f>IF(ISNUMBER(E21),'1-ทั่วไป'!$B$6+E21,"")</f>
        <v/>
      </c>
      <c r="I21" s="15">
        <f>IF(ISNUMBER(F21),'1-ทั่วไป'!$B$7+F21,"")</f>
        <v/>
      </c>
      <c r="J21" s="13" t="n"/>
      <c r="K21" s="13" t="n"/>
      <c r="L21" s="15">
        <f>IF(ISNUMBER(J21),J21/PI(),"")</f>
        <v/>
      </c>
      <c r="M21" s="13" t="n"/>
      <c r="N21" s="13" t="n"/>
      <c r="O21" s="13" t="n"/>
    </row>
    <row r="22">
      <c r="A22" s="12" t="n">
        <v>17</v>
      </c>
      <c r="B22" s="13" t="n"/>
      <c r="C22" s="13" t="n"/>
      <c r="D22" s="13" t="n"/>
      <c r="E22" s="13" t="n"/>
      <c r="F22" s="13" t="n"/>
      <c r="G22" s="14">
        <f>IF(AND(ISNUMBER(E22),ISNUMBER(F22)),IF(F22&lt;10,0,2)+IF(E22&lt;10,1,2),"")</f>
        <v/>
      </c>
      <c r="H22" s="15">
        <f>IF(ISNUMBER(E22),'1-ทั่วไป'!$B$6+E22,"")</f>
        <v/>
      </c>
      <c r="I22" s="15">
        <f>IF(ISNUMBER(F22),'1-ทั่วไป'!$B$7+F22,"")</f>
        <v/>
      </c>
      <c r="J22" s="13" t="n"/>
      <c r="K22" s="13" t="n"/>
      <c r="L22" s="15">
        <f>IF(ISNUMBER(J22),J22/PI(),"")</f>
        <v/>
      </c>
      <c r="M22" s="13" t="n"/>
      <c r="N22" s="13" t="n"/>
      <c r="O22" s="13" t="n"/>
    </row>
    <row r="23">
      <c r="A23" s="12" t="n">
        <v>18</v>
      </c>
      <c r="B23" s="13" t="n"/>
      <c r="C23" s="13" t="n"/>
      <c r="D23" s="13" t="n"/>
      <c r="E23" s="13" t="n"/>
      <c r="F23" s="13" t="n"/>
      <c r="G23" s="14">
        <f>IF(AND(ISNUMBER(E23),ISNUMBER(F23)),IF(F23&lt;10,0,2)+IF(E23&lt;10,1,2),"")</f>
        <v/>
      </c>
      <c r="H23" s="15">
        <f>IF(ISNUMBER(E23),'1-ทั่วไป'!$B$6+E23,"")</f>
        <v/>
      </c>
      <c r="I23" s="15">
        <f>IF(ISNUMBER(F23),'1-ทั่วไป'!$B$7+F23,"")</f>
        <v/>
      </c>
      <c r="J23" s="13" t="n"/>
      <c r="K23" s="13" t="n"/>
      <c r="L23" s="15">
        <f>IF(ISNUMBER(J23),J23/PI(),"")</f>
        <v/>
      </c>
      <c r="M23" s="13" t="n"/>
      <c r="N23" s="13" t="n"/>
      <c r="O23" s="13" t="n"/>
    </row>
    <row r="24">
      <c r="A24" s="12" t="n">
        <v>19</v>
      </c>
      <c r="B24" s="13" t="n"/>
      <c r="C24" s="13" t="n"/>
      <c r="D24" s="13" t="n"/>
      <c r="E24" s="13" t="n"/>
      <c r="F24" s="13" t="n"/>
      <c r="G24" s="14">
        <f>IF(AND(ISNUMBER(E24),ISNUMBER(F24)),IF(F24&lt;10,0,2)+IF(E24&lt;10,1,2),"")</f>
        <v/>
      </c>
      <c r="H24" s="15">
        <f>IF(ISNUMBER(E24),'1-ทั่วไป'!$B$6+E24,"")</f>
        <v/>
      </c>
      <c r="I24" s="15">
        <f>IF(ISNUMBER(F24),'1-ทั่วไป'!$B$7+F24,"")</f>
        <v/>
      </c>
      <c r="J24" s="13" t="n"/>
      <c r="K24" s="13" t="n"/>
      <c r="L24" s="15">
        <f>IF(ISNUMBER(J24),J24/PI(),"")</f>
        <v/>
      </c>
      <c r="M24" s="13" t="n"/>
      <c r="N24" s="13" t="n"/>
      <c r="O24" s="13" t="n"/>
    </row>
    <row r="25">
      <c r="A25" s="12" t="n">
        <v>20</v>
      </c>
      <c r="B25" s="13" t="n"/>
      <c r="C25" s="13" t="n"/>
      <c r="D25" s="13" t="n"/>
      <c r="E25" s="13" t="n"/>
      <c r="F25" s="13" t="n"/>
      <c r="G25" s="14">
        <f>IF(AND(ISNUMBER(E25),ISNUMBER(F25)),IF(F25&lt;10,0,2)+IF(E25&lt;10,1,2),"")</f>
        <v/>
      </c>
      <c r="H25" s="15">
        <f>IF(ISNUMBER(E25),'1-ทั่วไป'!$B$6+E25,"")</f>
        <v/>
      </c>
      <c r="I25" s="15">
        <f>IF(ISNUMBER(F25),'1-ทั่วไป'!$B$7+F25,"")</f>
        <v/>
      </c>
      <c r="J25" s="13" t="n"/>
      <c r="K25" s="13" t="n"/>
      <c r="L25" s="15">
        <f>IF(ISNUMBER(J25),J25/PI(),"")</f>
        <v/>
      </c>
      <c r="M25" s="13" t="n"/>
      <c r="N25" s="13" t="n"/>
      <c r="O25" s="13" t="n"/>
    </row>
    <row r="26">
      <c r="A26" s="12" t="n">
        <v>21</v>
      </c>
      <c r="B26" s="13" t="n"/>
      <c r="C26" s="13" t="n"/>
      <c r="D26" s="13" t="n"/>
      <c r="E26" s="13" t="n"/>
      <c r="F26" s="13" t="n"/>
      <c r="G26" s="14">
        <f>IF(AND(ISNUMBER(E26),ISNUMBER(F26)),IF(F26&lt;10,0,2)+IF(E26&lt;10,1,2),"")</f>
        <v/>
      </c>
      <c r="H26" s="15">
        <f>IF(ISNUMBER(E26),'1-ทั่วไป'!$B$6+E26,"")</f>
        <v/>
      </c>
      <c r="I26" s="15">
        <f>IF(ISNUMBER(F26),'1-ทั่วไป'!$B$7+F26,"")</f>
        <v/>
      </c>
      <c r="J26" s="13" t="n"/>
      <c r="K26" s="13" t="n"/>
      <c r="L26" s="15">
        <f>IF(ISNUMBER(J26),J26/PI(),"")</f>
        <v/>
      </c>
      <c r="M26" s="13" t="n"/>
      <c r="N26" s="13" t="n"/>
      <c r="O26" s="13" t="n"/>
    </row>
    <row r="27">
      <c r="A27" s="12" t="n">
        <v>22</v>
      </c>
      <c r="B27" s="13" t="n"/>
      <c r="C27" s="13" t="n"/>
      <c r="D27" s="13" t="n"/>
      <c r="E27" s="13" t="n"/>
      <c r="F27" s="13" t="n"/>
      <c r="G27" s="14">
        <f>IF(AND(ISNUMBER(E27),ISNUMBER(F27)),IF(F27&lt;10,0,2)+IF(E27&lt;10,1,2),"")</f>
        <v/>
      </c>
      <c r="H27" s="15">
        <f>IF(ISNUMBER(E27),'1-ทั่วไป'!$B$6+E27,"")</f>
        <v/>
      </c>
      <c r="I27" s="15">
        <f>IF(ISNUMBER(F27),'1-ทั่วไป'!$B$7+F27,"")</f>
        <v/>
      </c>
      <c r="J27" s="13" t="n"/>
      <c r="K27" s="13" t="n"/>
      <c r="L27" s="15">
        <f>IF(ISNUMBER(J27),J27/PI(),"")</f>
        <v/>
      </c>
      <c r="M27" s="13" t="n"/>
      <c r="N27" s="13" t="n"/>
      <c r="O27" s="13" t="n"/>
    </row>
    <row r="28">
      <c r="A28" s="12" t="n">
        <v>23</v>
      </c>
      <c r="B28" s="13" t="n"/>
      <c r="C28" s="13" t="n"/>
      <c r="D28" s="13" t="n"/>
      <c r="E28" s="13" t="n"/>
      <c r="F28" s="13" t="n"/>
      <c r="G28" s="14">
        <f>IF(AND(ISNUMBER(E28),ISNUMBER(F28)),IF(F28&lt;10,0,2)+IF(E28&lt;10,1,2),"")</f>
        <v/>
      </c>
      <c r="H28" s="15">
        <f>IF(ISNUMBER(E28),'1-ทั่วไป'!$B$6+E28,"")</f>
        <v/>
      </c>
      <c r="I28" s="15">
        <f>IF(ISNUMBER(F28),'1-ทั่วไป'!$B$7+F28,"")</f>
        <v/>
      </c>
      <c r="J28" s="13" t="n"/>
      <c r="K28" s="13" t="n"/>
      <c r="L28" s="15">
        <f>IF(ISNUMBER(J28),J28/PI(),"")</f>
        <v/>
      </c>
      <c r="M28" s="13" t="n"/>
      <c r="N28" s="13" t="n"/>
      <c r="O28" s="13" t="n"/>
    </row>
    <row r="29">
      <c r="A29" s="12" t="n">
        <v>24</v>
      </c>
      <c r="B29" s="13" t="n"/>
      <c r="C29" s="13" t="n"/>
      <c r="D29" s="13" t="n"/>
      <c r="E29" s="13" t="n"/>
      <c r="F29" s="13" t="n"/>
      <c r="G29" s="14">
        <f>IF(AND(ISNUMBER(E29),ISNUMBER(F29)),IF(F29&lt;10,0,2)+IF(E29&lt;10,1,2),"")</f>
        <v/>
      </c>
      <c r="H29" s="15">
        <f>IF(ISNUMBER(E29),'1-ทั่วไป'!$B$6+E29,"")</f>
        <v/>
      </c>
      <c r="I29" s="15">
        <f>IF(ISNUMBER(F29),'1-ทั่วไป'!$B$7+F29,"")</f>
        <v/>
      </c>
      <c r="J29" s="13" t="n"/>
      <c r="K29" s="13" t="n"/>
      <c r="L29" s="15">
        <f>IF(ISNUMBER(J29),J29/PI(),"")</f>
        <v/>
      </c>
      <c r="M29" s="13" t="n"/>
      <c r="N29" s="13" t="n"/>
      <c r="O29" s="13" t="n"/>
    </row>
    <row r="30">
      <c r="A30" s="12" t="n">
        <v>25</v>
      </c>
      <c r="B30" s="13" t="n"/>
      <c r="C30" s="13" t="n"/>
      <c r="D30" s="13" t="n"/>
      <c r="E30" s="13" t="n"/>
      <c r="F30" s="13" t="n"/>
      <c r="G30" s="14">
        <f>IF(AND(ISNUMBER(E30),ISNUMBER(F30)),IF(F30&lt;10,0,2)+IF(E30&lt;10,1,2),"")</f>
        <v/>
      </c>
      <c r="H30" s="15">
        <f>IF(ISNUMBER(E30),'1-ทั่วไป'!$B$6+E30,"")</f>
        <v/>
      </c>
      <c r="I30" s="15">
        <f>IF(ISNUMBER(F30),'1-ทั่วไป'!$B$7+F30,"")</f>
        <v/>
      </c>
      <c r="J30" s="13" t="n"/>
      <c r="K30" s="13" t="n"/>
      <c r="L30" s="15">
        <f>IF(ISNUMBER(J30),J30/PI(),"")</f>
        <v/>
      </c>
      <c r="M30" s="13" t="n"/>
      <c r="N30" s="13" t="n"/>
      <c r="O30" s="13" t="n"/>
    </row>
    <row r="31">
      <c r="A31" s="12" t="n">
        <v>26</v>
      </c>
      <c r="B31" s="13" t="n"/>
      <c r="C31" s="13" t="n"/>
      <c r="D31" s="13" t="n"/>
      <c r="E31" s="13" t="n"/>
      <c r="F31" s="13" t="n"/>
      <c r="G31" s="14">
        <f>IF(AND(ISNUMBER(E31),ISNUMBER(F31)),IF(F31&lt;10,0,2)+IF(E31&lt;10,1,2),"")</f>
        <v/>
      </c>
      <c r="H31" s="15">
        <f>IF(ISNUMBER(E31),'1-ทั่วไป'!$B$6+E31,"")</f>
        <v/>
      </c>
      <c r="I31" s="15">
        <f>IF(ISNUMBER(F31),'1-ทั่วไป'!$B$7+F31,"")</f>
        <v/>
      </c>
      <c r="J31" s="13" t="n"/>
      <c r="K31" s="13" t="n"/>
      <c r="L31" s="15">
        <f>IF(ISNUMBER(J31),J31/PI(),"")</f>
        <v/>
      </c>
      <c r="M31" s="13" t="n"/>
      <c r="N31" s="13" t="n"/>
      <c r="O31" s="13" t="n"/>
    </row>
    <row r="32">
      <c r="A32" s="12" t="n">
        <v>27</v>
      </c>
      <c r="B32" s="13" t="n"/>
      <c r="C32" s="13" t="n"/>
      <c r="D32" s="13" t="n"/>
      <c r="E32" s="13" t="n"/>
      <c r="F32" s="13" t="n"/>
      <c r="G32" s="14">
        <f>IF(AND(ISNUMBER(E32),ISNUMBER(F32)),IF(F32&lt;10,0,2)+IF(E32&lt;10,1,2),"")</f>
        <v/>
      </c>
      <c r="H32" s="15">
        <f>IF(ISNUMBER(E32),'1-ทั่วไป'!$B$6+E32,"")</f>
        <v/>
      </c>
      <c r="I32" s="15">
        <f>IF(ISNUMBER(F32),'1-ทั่วไป'!$B$7+F32,"")</f>
        <v/>
      </c>
      <c r="J32" s="13" t="n"/>
      <c r="K32" s="13" t="n"/>
      <c r="L32" s="15">
        <f>IF(ISNUMBER(J32),J32/PI(),"")</f>
        <v/>
      </c>
      <c r="M32" s="13" t="n"/>
      <c r="N32" s="13" t="n"/>
      <c r="O32" s="13" t="n"/>
    </row>
    <row r="33">
      <c r="A33" s="12" t="n">
        <v>28</v>
      </c>
      <c r="B33" s="13" t="n"/>
      <c r="C33" s="13" t="n"/>
      <c r="D33" s="13" t="n"/>
      <c r="E33" s="13" t="n"/>
      <c r="F33" s="13" t="n"/>
      <c r="G33" s="14">
        <f>IF(AND(ISNUMBER(E33),ISNUMBER(F33)),IF(F33&lt;10,0,2)+IF(E33&lt;10,1,2),"")</f>
        <v/>
      </c>
      <c r="H33" s="15">
        <f>IF(ISNUMBER(E33),'1-ทั่วไป'!$B$6+E33,"")</f>
        <v/>
      </c>
      <c r="I33" s="15">
        <f>IF(ISNUMBER(F33),'1-ทั่วไป'!$B$7+F33,"")</f>
        <v/>
      </c>
      <c r="J33" s="13" t="n"/>
      <c r="K33" s="13" t="n"/>
      <c r="L33" s="15">
        <f>IF(ISNUMBER(J33),J33/PI(),"")</f>
        <v/>
      </c>
      <c r="M33" s="13" t="n"/>
      <c r="N33" s="13" t="n"/>
      <c r="O33" s="13" t="n"/>
    </row>
    <row r="34">
      <c r="A34" s="12" t="n">
        <v>29</v>
      </c>
      <c r="B34" s="13" t="n"/>
      <c r="C34" s="13" t="n"/>
      <c r="D34" s="13" t="n"/>
      <c r="E34" s="13" t="n"/>
      <c r="F34" s="13" t="n"/>
      <c r="G34" s="14">
        <f>IF(AND(ISNUMBER(E34),ISNUMBER(F34)),IF(F34&lt;10,0,2)+IF(E34&lt;10,1,2),"")</f>
        <v/>
      </c>
      <c r="H34" s="15">
        <f>IF(ISNUMBER(E34),'1-ทั่วไป'!$B$6+E34,"")</f>
        <v/>
      </c>
      <c r="I34" s="15">
        <f>IF(ISNUMBER(F34),'1-ทั่วไป'!$B$7+F34,"")</f>
        <v/>
      </c>
      <c r="J34" s="13" t="n"/>
      <c r="K34" s="13" t="n"/>
      <c r="L34" s="15">
        <f>IF(ISNUMBER(J34),J34/PI(),"")</f>
        <v/>
      </c>
      <c r="M34" s="13" t="n"/>
      <c r="N34" s="13" t="n"/>
      <c r="O34" s="13" t="n"/>
    </row>
    <row r="35">
      <c r="A35" s="12" t="n">
        <v>30</v>
      </c>
      <c r="B35" s="13" t="n"/>
      <c r="C35" s="13" t="n"/>
      <c r="D35" s="13" t="n"/>
      <c r="E35" s="13" t="n"/>
      <c r="F35" s="13" t="n"/>
      <c r="G35" s="14">
        <f>IF(AND(ISNUMBER(E35),ISNUMBER(F35)),IF(F35&lt;10,0,2)+IF(E35&lt;10,1,2),"")</f>
        <v/>
      </c>
      <c r="H35" s="15">
        <f>IF(ISNUMBER(E35),'1-ทั่วไป'!$B$6+E35,"")</f>
        <v/>
      </c>
      <c r="I35" s="15">
        <f>IF(ISNUMBER(F35),'1-ทั่วไป'!$B$7+F35,"")</f>
        <v/>
      </c>
      <c r="J35" s="13" t="n"/>
      <c r="K35" s="13" t="n"/>
      <c r="L35" s="15">
        <f>IF(ISNUMBER(J35),J35/PI(),"")</f>
        <v/>
      </c>
      <c r="M35" s="13" t="n"/>
      <c r="N35" s="13" t="n"/>
      <c r="O35" s="13" t="n"/>
    </row>
    <row r="36">
      <c r="A36" s="12" t="n">
        <v>31</v>
      </c>
      <c r="B36" s="13" t="n"/>
      <c r="C36" s="13" t="n"/>
      <c r="D36" s="13" t="n"/>
      <c r="E36" s="13" t="n"/>
      <c r="F36" s="13" t="n"/>
      <c r="G36" s="14">
        <f>IF(AND(ISNUMBER(E36),ISNUMBER(F36)),IF(F36&lt;10,0,2)+IF(E36&lt;10,1,2),"")</f>
        <v/>
      </c>
      <c r="H36" s="15">
        <f>IF(ISNUMBER(E36),'1-ทั่วไป'!$B$6+E36,"")</f>
        <v/>
      </c>
      <c r="I36" s="15">
        <f>IF(ISNUMBER(F36),'1-ทั่วไป'!$B$7+F36,"")</f>
        <v/>
      </c>
      <c r="J36" s="13" t="n"/>
      <c r="K36" s="13" t="n"/>
      <c r="L36" s="15">
        <f>IF(ISNUMBER(J36),J36/PI(),"")</f>
        <v/>
      </c>
      <c r="M36" s="13" t="n"/>
      <c r="N36" s="13" t="n"/>
      <c r="O36" s="13" t="n"/>
    </row>
    <row r="37">
      <c r="A37" s="12" t="n">
        <v>32</v>
      </c>
      <c r="B37" s="13" t="n"/>
      <c r="C37" s="13" t="n"/>
      <c r="D37" s="13" t="n"/>
      <c r="E37" s="13" t="n"/>
      <c r="F37" s="13" t="n"/>
      <c r="G37" s="14">
        <f>IF(AND(ISNUMBER(E37),ISNUMBER(F37)),IF(F37&lt;10,0,2)+IF(E37&lt;10,1,2),"")</f>
        <v/>
      </c>
      <c r="H37" s="15">
        <f>IF(ISNUMBER(E37),'1-ทั่วไป'!$B$6+E37,"")</f>
        <v/>
      </c>
      <c r="I37" s="15">
        <f>IF(ISNUMBER(F37),'1-ทั่วไป'!$B$7+F37,"")</f>
        <v/>
      </c>
      <c r="J37" s="13" t="n"/>
      <c r="K37" s="13" t="n"/>
      <c r="L37" s="15">
        <f>IF(ISNUMBER(J37),J37/PI(),"")</f>
        <v/>
      </c>
      <c r="M37" s="13" t="n"/>
      <c r="N37" s="13" t="n"/>
      <c r="O37" s="13" t="n"/>
    </row>
    <row r="38">
      <c r="A38" s="12" t="n">
        <v>33</v>
      </c>
      <c r="B38" s="13" t="n"/>
      <c r="C38" s="13" t="n"/>
      <c r="D38" s="13" t="n"/>
      <c r="E38" s="13" t="n"/>
      <c r="F38" s="13" t="n"/>
      <c r="G38" s="14">
        <f>IF(AND(ISNUMBER(E38),ISNUMBER(F38)),IF(F38&lt;10,0,2)+IF(E38&lt;10,1,2),"")</f>
        <v/>
      </c>
      <c r="H38" s="15">
        <f>IF(ISNUMBER(E38),'1-ทั่วไป'!$B$6+E38,"")</f>
        <v/>
      </c>
      <c r="I38" s="15">
        <f>IF(ISNUMBER(F38),'1-ทั่วไป'!$B$7+F38,"")</f>
        <v/>
      </c>
      <c r="J38" s="13" t="n"/>
      <c r="K38" s="13" t="n"/>
      <c r="L38" s="15">
        <f>IF(ISNUMBER(J38),J38/PI(),"")</f>
        <v/>
      </c>
      <c r="M38" s="13" t="n"/>
      <c r="N38" s="13" t="n"/>
      <c r="O38" s="13" t="n"/>
    </row>
    <row r="39">
      <c r="A39" s="12" t="n">
        <v>34</v>
      </c>
      <c r="B39" s="13" t="n"/>
      <c r="C39" s="13" t="n"/>
      <c r="D39" s="13" t="n"/>
      <c r="E39" s="13" t="n"/>
      <c r="F39" s="13" t="n"/>
      <c r="G39" s="14">
        <f>IF(AND(ISNUMBER(E39),ISNUMBER(F39)),IF(F39&lt;10,0,2)+IF(E39&lt;10,1,2),"")</f>
        <v/>
      </c>
      <c r="H39" s="15">
        <f>IF(ISNUMBER(E39),'1-ทั่วไป'!$B$6+E39,"")</f>
        <v/>
      </c>
      <c r="I39" s="15">
        <f>IF(ISNUMBER(F39),'1-ทั่วไป'!$B$7+F39,"")</f>
        <v/>
      </c>
      <c r="J39" s="13" t="n"/>
      <c r="K39" s="13" t="n"/>
      <c r="L39" s="15">
        <f>IF(ISNUMBER(J39),J39/PI(),"")</f>
        <v/>
      </c>
      <c r="M39" s="13" t="n"/>
      <c r="N39" s="13" t="n"/>
      <c r="O39" s="13" t="n"/>
    </row>
    <row r="40">
      <c r="A40" s="12" t="n">
        <v>35</v>
      </c>
      <c r="B40" s="13" t="n"/>
      <c r="C40" s="13" t="n"/>
      <c r="D40" s="13" t="n"/>
      <c r="E40" s="13" t="n"/>
      <c r="F40" s="13" t="n"/>
      <c r="G40" s="14">
        <f>IF(AND(ISNUMBER(E40),ISNUMBER(F40)),IF(F40&lt;10,0,2)+IF(E40&lt;10,1,2),"")</f>
        <v/>
      </c>
      <c r="H40" s="15">
        <f>IF(ISNUMBER(E40),'1-ทั่วไป'!$B$6+E40,"")</f>
        <v/>
      </c>
      <c r="I40" s="15">
        <f>IF(ISNUMBER(F40),'1-ทั่วไป'!$B$7+F40,"")</f>
        <v/>
      </c>
      <c r="J40" s="13" t="n"/>
      <c r="K40" s="13" t="n"/>
      <c r="L40" s="15">
        <f>IF(ISNUMBER(J40),J40/PI(),"")</f>
        <v/>
      </c>
      <c r="M40" s="13" t="n"/>
      <c r="N40" s="13" t="n"/>
      <c r="O40" s="13" t="n"/>
    </row>
    <row r="41">
      <c r="A41" s="12" t="n">
        <v>36</v>
      </c>
      <c r="B41" s="13" t="n"/>
      <c r="C41" s="13" t="n"/>
      <c r="D41" s="13" t="n"/>
      <c r="E41" s="13" t="n"/>
      <c r="F41" s="13" t="n"/>
      <c r="G41" s="14">
        <f>IF(AND(ISNUMBER(E41),ISNUMBER(F41)),IF(F41&lt;10,0,2)+IF(E41&lt;10,1,2),"")</f>
        <v/>
      </c>
      <c r="H41" s="15">
        <f>IF(ISNUMBER(E41),'1-ทั่วไป'!$B$6+E41,"")</f>
        <v/>
      </c>
      <c r="I41" s="15">
        <f>IF(ISNUMBER(F41),'1-ทั่วไป'!$B$7+F41,"")</f>
        <v/>
      </c>
      <c r="J41" s="13" t="n"/>
      <c r="K41" s="13" t="n"/>
      <c r="L41" s="15">
        <f>IF(ISNUMBER(J41),J41/PI(),"")</f>
        <v/>
      </c>
      <c r="M41" s="13" t="n"/>
      <c r="N41" s="13" t="n"/>
      <c r="O41" s="13" t="n"/>
    </row>
    <row r="42">
      <c r="A42" s="12" t="n">
        <v>37</v>
      </c>
      <c r="B42" s="13" t="n"/>
      <c r="C42" s="13" t="n"/>
      <c r="D42" s="13" t="n"/>
      <c r="E42" s="13" t="n"/>
      <c r="F42" s="13" t="n"/>
      <c r="G42" s="14">
        <f>IF(AND(ISNUMBER(E42),ISNUMBER(F42)),IF(F42&lt;10,0,2)+IF(E42&lt;10,1,2),"")</f>
        <v/>
      </c>
      <c r="H42" s="15">
        <f>IF(ISNUMBER(E42),'1-ทั่วไป'!$B$6+E42,"")</f>
        <v/>
      </c>
      <c r="I42" s="15">
        <f>IF(ISNUMBER(F42),'1-ทั่วไป'!$B$7+F42,"")</f>
        <v/>
      </c>
      <c r="J42" s="13" t="n"/>
      <c r="K42" s="13" t="n"/>
      <c r="L42" s="15">
        <f>IF(ISNUMBER(J42),J42/PI(),"")</f>
        <v/>
      </c>
      <c r="M42" s="13" t="n"/>
      <c r="N42" s="13" t="n"/>
      <c r="O42" s="13" t="n"/>
    </row>
    <row r="43">
      <c r="A43" s="12" t="n">
        <v>38</v>
      </c>
      <c r="B43" s="13" t="n"/>
      <c r="C43" s="13" t="n"/>
      <c r="D43" s="13" t="n"/>
      <c r="E43" s="13" t="n"/>
      <c r="F43" s="13" t="n"/>
      <c r="G43" s="14">
        <f>IF(AND(ISNUMBER(E43),ISNUMBER(F43)),IF(F43&lt;10,0,2)+IF(E43&lt;10,1,2),"")</f>
        <v/>
      </c>
      <c r="H43" s="15">
        <f>IF(ISNUMBER(E43),'1-ทั่วไป'!$B$6+E43,"")</f>
        <v/>
      </c>
      <c r="I43" s="15">
        <f>IF(ISNUMBER(F43),'1-ทั่วไป'!$B$7+F43,"")</f>
        <v/>
      </c>
      <c r="J43" s="13" t="n"/>
      <c r="K43" s="13" t="n"/>
      <c r="L43" s="15">
        <f>IF(ISNUMBER(J43),J43/PI(),"")</f>
        <v/>
      </c>
      <c r="M43" s="13" t="n"/>
      <c r="N43" s="13" t="n"/>
      <c r="O43" s="13" t="n"/>
    </row>
    <row r="44">
      <c r="A44" s="12" t="n">
        <v>39</v>
      </c>
      <c r="B44" s="13" t="n"/>
      <c r="C44" s="13" t="n"/>
      <c r="D44" s="13" t="n"/>
      <c r="E44" s="13" t="n"/>
      <c r="F44" s="13" t="n"/>
      <c r="G44" s="14">
        <f>IF(AND(ISNUMBER(E44),ISNUMBER(F44)),IF(F44&lt;10,0,2)+IF(E44&lt;10,1,2),"")</f>
        <v/>
      </c>
      <c r="H44" s="15">
        <f>IF(ISNUMBER(E44),'1-ทั่วไป'!$B$6+E44,"")</f>
        <v/>
      </c>
      <c r="I44" s="15">
        <f>IF(ISNUMBER(F44),'1-ทั่วไป'!$B$7+F44,"")</f>
        <v/>
      </c>
      <c r="J44" s="13" t="n"/>
      <c r="K44" s="13" t="n"/>
      <c r="L44" s="15">
        <f>IF(ISNUMBER(J44),J44/PI(),"")</f>
        <v/>
      </c>
      <c r="M44" s="13" t="n"/>
      <c r="N44" s="13" t="n"/>
      <c r="O44" s="13" t="n"/>
    </row>
    <row r="45">
      <c r="A45" s="12" t="n">
        <v>40</v>
      </c>
      <c r="B45" s="13" t="n"/>
      <c r="C45" s="13" t="n"/>
      <c r="D45" s="13" t="n"/>
      <c r="E45" s="13" t="n"/>
      <c r="F45" s="13" t="n"/>
      <c r="G45" s="14">
        <f>IF(AND(ISNUMBER(E45),ISNUMBER(F45)),IF(F45&lt;10,0,2)+IF(E45&lt;10,1,2),"")</f>
        <v/>
      </c>
      <c r="H45" s="15">
        <f>IF(ISNUMBER(E45),'1-ทั่วไป'!$B$6+E45,"")</f>
        <v/>
      </c>
      <c r="I45" s="15">
        <f>IF(ISNUMBER(F45),'1-ทั่วไป'!$B$7+F45,"")</f>
        <v/>
      </c>
      <c r="J45" s="13" t="n"/>
      <c r="K45" s="13" t="n"/>
      <c r="L45" s="15">
        <f>IF(ISNUMBER(J45),J45/PI(),"")</f>
        <v/>
      </c>
      <c r="M45" s="13" t="n"/>
      <c r="N45" s="13" t="n"/>
      <c r="O45" s="13" t="n"/>
    </row>
    <row r="46">
      <c r="A46" s="12" t="n">
        <v>41</v>
      </c>
      <c r="B46" s="13" t="n"/>
      <c r="C46" s="13" t="n"/>
      <c r="D46" s="13" t="n"/>
      <c r="E46" s="13" t="n"/>
      <c r="F46" s="13" t="n"/>
      <c r="G46" s="14">
        <f>IF(AND(ISNUMBER(E46),ISNUMBER(F46)),IF(F46&lt;10,0,2)+IF(E46&lt;10,1,2),"")</f>
        <v/>
      </c>
      <c r="H46" s="15">
        <f>IF(ISNUMBER(E46),'1-ทั่วไป'!$B$6+E46,"")</f>
        <v/>
      </c>
      <c r="I46" s="15">
        <f>IF(ISNUMBER(F46),'1-ทั่วไป'!$B$7+F46,"")</f>
        <v/>
      </c>
      <c r="J46" s="13" t="n"/>
      <c r="K46" s="13" t="n"/>
      <c r="L46" s="15">
        <f>IF(ISNUMBER(J46),J46/PI(),"")</f>
        <v/>
      </c>
      <c r="M46" s="13" t="n"/>
      <c r="N46" s="13" t="n"/>
      <c r="O46" s="13" t="n"/>
    </row>
    <row r="47">
      <c r="A47" s="12" t="n">
        <v>42</v>
      </c>
      <c r="B47" s="13" t="n"/>
      <c r="C47" s="13" t="n"/>
      <c r="D47" s="13" t="n"/>
      <c r="E47" s="13" t="n"/>
      <c r="F47" s="13" t="n"/>
      <c r="G47" s="14">
        <f>IF(AND(ISNUMBER(E47),ISNUMBER(F47)),IF(F47&lt;10,0,2)+IF(E47&lt;10,1,2),"")</f>
        <v/>
      </c>
      <c r="H47" s="15">
        <f>IF(ISNUMBER(E47),'1-ทั่วไป'!$B$6+E47,"")</f>
        <v/>
      </c>
      <c r="I47" s="15">
        <f>IF(ISNUMBER(F47),'1-ทั่วไป'!$B$7+F47,"")</f>
        <v/>
      </c>
      <c r="J47" s="13" t="n"/>
      <c r="K47" s="13" t="n"/>
      <c r="L47" s="15">
        <f>IF(ISNUMBER(J47),J47/PI(),"")</f>
        <v/>
      </c>
      <c r="M47" s="13" t="n"/>
      <c r="N47" s="13" t="n"/>
      <c r="O47" s="13" t="n"/>
    </row>
    <row r="48">
      <c r="A48" s="12" t="n">
        <v>43</v>
      </c>
      <c r="B48" s="13" t="n"/>
      <c r="C48" s="13" t="n"/>
      <c r="D48" s="13" t="n"/>
      <c r="E48" s="13" t="n"/>
      <c r="F48" s="13" t="n"/>
      <c r="G48" s="14">
        <f>IF(AND(ISNUMBER(E48),ISNUMBER(F48)),IF(F48&lt;10,0,2)+IF(E48&lt;10,1,2),"")</f>
        <v/>
      </c>
      <c r="H48" s="15">
        <f>IF(ISNUMBER(E48),'1-ทั่วไป'!$B$6+E48,"")</f>
        <v/>
      </c>
      <c r="I48" s="15">
        <f>IF(ISNUMBER(F48),'1-ทั่วไป'!$B$7+F48,"")</f>
        <v/>
      </c>
      <c r="J48" s="13" t="n"/>
      <c r="K48" s="13" t="n"/>
      <c r="L48" s="15">
        <f>IF(ISNUMBER(J48),J48/PI(),"")</f>
        <v/>
      </c>
      <c r="M48" s="13" t="n"/>
      <c r="N48" s="13" t="n"/>
      <c r="O48" s="13" t="n"/>
    </row>
    <row r="49">
      <c r="A49" s="12" t="n">
        <v>44</v>
      </c>
      <c r="B49" s="13" t="n"/>
      <c r="C49" s="13" t="n"/>
      <c r="D49" s="13" t="n"/>
      <c r="E49" s="13" t="n"/>
      <c r="F49" s="13" t="n"/>
      <c r="G49" s="14">
        <f>IF(AND(ISNUMBER(E49),ISNUMBER(F49)),IF(F49&lt;10,0,2)+IF(E49&lt;10,1,2),"")</f>
        <v/>
      </c>
      <c r="H49" s="15">
        <f>IF(ISNUMBER(E49),'1-ทั่วไป'!$B$6+E49,"")</f>
        <v/>
      </c>
      <c r="I49" s="15">
        <f>IF(ISNUMBER(F49),'1-ทั่วไป'!$B$7+F49,"")</f>
        <v/>
      </c>
      <c r="J49" s="13" t="n"/>
      <c r="K49" s="13" t="n"/>
      <c r="L49" s="15">
        <f>IF(ISNUMBER(J49),J49/PI(),"")</f>
        <v/>
      </c>
      <c r="M49" s="13" t="n"/>
      <c r="N49" s="13" t="n"/>
      <c r="O49" s="13" t="n"/>
    </row>
    <row r="50">
      <c r="A50" s="12" t="n">
        <v>45</v>
      </c>
      <c r="B50" s="13" t="n"/>
      <c r="C50" s="13" t="n"/>
      <c r="D50" s="13" t="n"/>
      <c r="E50" s="13" t="n"/>
      <c r="F50" s="13" t="n"/>
      <c r="G50" s="14">
        <f>IF(AND(ISNUMBER(E50),ISNUMBER(F50)),IF(F50&lt;10,0,2)+IF(E50&lt;10,1,2),"")</f>
        <v/>
      </c>
      <c r="H50" s="15">
        <f>IF(ISNUMBER(E50),'1-ทั่วไป'!$B$6+E50,"")</f>
        <v/>
      </c>
      <c r="I50" s="15">
        <f>IF(ISNUMBER(F50),'1-ทั่วไป'!$B$7+F50,"")</f>
        <v/>
      </c>
      <c r="J50" s="13" t="n"/>
      <c r="K50" s="13" t="n"/>
      <c r="L50" s="15">
        <f>IF(ISNUMBER(J50),J50/PI(),"")</f>
        <v/>
      </c>
      <c r="M50" s="13" t="n"/>
      <c r="N50" s="13" t="n"/>
      <c r="O50" s="13" t="n"/>
    </row>
    <row r="51">
      <c r="A51" s="12" t="n">
        <v>46</v>
      </c>
      <c r="B51" s="13" t="n"/>
      <c r="C51" s="13" t="n"/>
      <c r="D51" s="13" t="n"/>
      <c r="E51" s="13" t="n"/>
      <c r="F51" s="13" t="n"/>
      <c r="G51" s="14">
        <f>IF(AND(ISNUMBER(E51),ISNUMBER(F51)),IF(F51&lt;10,0,2)+IF(E51&lt;10,1,2),"")</f>
        <v/>
      </c>
      <c r="H51" s="15">
        <f>IF(ISNUMBER(E51),'1-ทั่วไป'!$B$6+E51,"")</f>
        <v/>
      </c>
      <c r="I51" s="15">
        <f>IF(ISNUMBER(F51),'1-ทั่วไป'!$B$7+F51,"")</f>
        <v/>
      </c>
      <c r="J51" s="13" t="n"/>
      <c r="K51" s="13" t="n"/>
      <c r="L51" s="15">
        <f>IF(ISNUMBER(J51),J51/PI(),"")</f>
        <v/>
      </c>
      <c r="M51" s="13" t="n"/>
      <c r="N51" s="13" t="n"/>
      <c r="O51" s="13" t="n"/>
    </row>
    <row r="52">
      <c r="A52" s="12" t="n">
        <v>47</v>
      </c>
      <c r="B52" s="13" t="n"/>
      <c r="C52" s="13" t="n"/>
      <c r="D52" s="13" t="n"/>
      <c r="E52" s="13" t="n"/>
      <c r="F52" s="13" t="n"/>
      <c r="G52" s="14">
        <f>IF(AND(ISNUMBER(E52),ISNUMBER(F52)),IF(F52&lt;10,0,2)+IF(E52&lt;10,1,2),"")</f>
        <v/>
      </c>
      <c r="H52" s="15">
        <f>IF(ISNUMBER(E52),'1-ทั่วไป'!$B$6+E52,"")</f>
        <v/>
      </c>
      <c r="I52" s="15">
        <f>IF(ISNUMBER(F52),'1-ทั่วไป'!$B$7+F52,"")</f>
        <v/>
      </c>
      <c r="J52" s="13" t="n"/>
      <c r="K52" s="13" t="n"/>
      <c r="L52" s="15">
        <f>IF(ISNUMBER(J52),J52/PI(),"")</f>
        <v/>
      </c>
      <c r="M52" s="13" t="n"/>
      <c r="N52" s="13" t="n"/>
      <c r="O52" s="13" t="n"/>
    </row>
    <row r="53">
      <c r="A53" s="12" t="n">
        <v>48</v>
      </c>
      <c r="B53" s="13" t="n"/>
      <c r="C53" s="13" t="n"/>
      <c r="D53" s="13" t="n"/>
      <c r="E53" s="13" t="n"/>
      <c r="F53" s="13" t="n"/>
      <c r="G53" s="14">
        <f>IF(AND(ISNUMBER(E53),ISNUMBER(F53)),IF(F53&lt;10,0,2)+IF(E53&lt;10,1,2),"")</f>
        <v/>
      </c>
      <c r="H53" s="15">
        <f>IF(ISNUMBER(E53),'1-ทั่วไป'!$B$6+E53,"")</f>
        <v/>
      </c>
      <c r="I53" s="15">
        <f>IF(ISNUMBER(F53),'1-ทั่วไป'!$B$7+F53,"")</f>
        <v/>
      </c>
      <c r="J53" s="13" t="n"/>
      <c r="K53" s="13" t="n"/>
      <c r="L53" s="15">
        <f>IF(ISNUMBER(J53),J53/PI(),"")</f>
        <v/>
      </c>
      <c r="M53" s="13" t="n"/>
      <c r="N53" s="13" t="n"/>
      <c r="O53" s="13" t="n"/>
    </row>
    <row r="54">
      <c r="A54" s="12" t="n">
        <v>49</v>
      </c>
      <c r="B54" s="13" t="n"/>
      <c r="C54" s="13" t="n"/>
      <c r="D54" s="13" t="n"/>
      <c r="E54" s="13" t="n"/>
      <c r="F54" s="13" t="n"/>
      <c r="G54" s="14">
        <f>IF(AND(ISNUMBER(E54),ISNUMBER(F54)),IF(F54&lt;10,0,2)+IF(E54&lt;10,1,2),"")</f>
        <v/>
      </c>
      <c r="H54" s="15">
        <f>IF(ISNUMBER(E54),'1-ทั่วไป'!$B$6+E54,"")</f>
        <v/>
      </c>
      <c r="I54" s="15">
        <f>IF(ISNUMBER(F54),'1-ทั่วไป'!$B$7+F54,"")</f>
        <v/>
      </c>
      <c r="J54" s="13" t="n"/>
      <c r="K54" s="13" t="n"/>
      <c r="L54" s="15">
        <f>IF(ISNUMBER(J54),J54/PI(),"")</f>
        <v/>
      </c>
      <c r="M54" s="13" t="n"/>
      <c r="N54" s="13" t="n"/>
      <c r="O54" s="13" t="n"/>
    </row>
    <row r="55">
      <c r="A55" s="12" t="n">
        <v>50</v>
      </c>
      <c r="B55" s="13" t="n"/>
      <c r="C55" s="13" t="n"/>
      <c r="D55" s="13" t="n"/>
      <c r="E55" s="13" t="n"/>
      <c r="F55" s="13" t="n"/>
      <c r="G55" s="14">
        <f>IF(AND(ISNUMBER(E55),ISNUMBER(F55)),IF(F55&lt;10,0,2)+IF(E55&lt;10,1,2),"")</f>
        <v/>
      </c>
      <c r="H55" s="15">
        <f>IF(ISNUMBER(E55),'1-ทั่วไป'!$B$6+E55,"")</f>
        <v/>
      </c>
      <c r="I55" s="15">
        <f>IF(ISNUMBER(F55),'1-ทั่วไป'!$B$7+F55,"")</f>
        <v/>
      </c>
      <c r="J55" s="13" t="n"/>
      <c r="K55" s="13" t="n"/>
      <c r="L55" s="15">
        <f>IF(ISNUMBER(J55),J55/PI(),"")</f>
        <v/>
      </c>
      <c r="M55" s="13" t="n"/>
      <c r="N55" s="13" t="n"/>
      <c r="O55" s="13" t="n"/>
    </row>
    <row r="56">
      <c r="A56" s="12" t="n">
        <v>51</v>
      </c>
      <c r="B56" s="13" t="n"/>
      <c r="C56" s="13" t="n"/>
      <c r="D56" s="13" t="n"/>
      <c r="E56" s="13" t="n"/>
      <c r="F56" s="13" t="n"/>
      <c r="G56" s="14">
        <f>IF(AND(ISNUMBER(E56),ISNUMBER(F56)),IF(F56&lt;10,0,2)+IF(E56&lt;10,1,2),"")</f>
        <v/>
      </c>
      <c r="H56" s="15">
        <f>IF(ISNUMBER(E56),'1-ทั่วไป'!$B$6+E56,"")</f>
        <v/>
      </c>
      <c r="I56" s="15">
        <f>IF(ISNUMBER(F56),'1-ทั่วไป'!$B$7+F56,"")</f>
        <v/>
      </c>
      <c r="J56" s="13" t="n"/>
      <c r="K56" s="13" t="n"/>
      <c r="L56" s="15">
        <f>IF(ISNUMBER(J56),J56/PI(),"")</f>
        <v/>
      </c>
      <c r="M56" s="13" t="n"/>
      <c r="N56" s="13" t="n"/>
      <c r="O56" s="13" t="n"/>
    </row>
    <row r="57">
      <c r="A57" s="12" t="n">
        <v>52</v>
      </c>
      <c r="B57" s="13" t="n"/>
      <c r="C57" s="13" t="n"/>
      <c r="D57" s="13" t="n"/>
      <c r="E57" s="13" t="n"/>
      <c r="F57" s="13" t="n"/>
      <c r="G57" s="14">
        <f>IF(AND(ISNUMBER(E57),ISNUMBER(F57)),IF(F57&lt;10,0,2)+IF(E57&lt;10,1,2),"")</f>
        <v/>
      </c>
      <c r="H57" s="15">
        <f>IF(ISNUMBER(E57),'1-ทั่วไป'!$B$6+E57,"")</f>
        <v/>
      </c>
      <c r="I57" s="15">
        <f>IF(ISNUMBER(F57),'1-ทั่วไป'!$B$7+F57,"")</f>
        <v/>
      </c>
      <c r="J57" s="13" t="n"/>
      <c r="K57" s="13" t="n"/>
      <c r="L57" s="15">
        <f>IF(ISNUMBER(J57),J57/PI(),"")</f>
        <v/>
      </c>
      <c r="M57" s="13" t="n"/>
      <c r="N57" s="13" t="n"/>
      <c r="O57" s="13" t="n"/>
    </row>
    <row r="58">
      <c r="A58" s="12" t="n">
        <v>53</v>
      </c>
      <c r="B58" s="13" t="n"/>
      <c r="C58" s="13" t="n"/>
      <c r="D58" s="13" t="n"/>
      <c r="E58" s="13" t="n"/>
      <c r="F58" s="13" t="n"/>
      <c r="G58" s="14">
        <f>IF(AND(ISNUMBER(E58),ISNUMBER(F58)),IF(F58&lt;10,0,2)+IF(E58&lt;10,1,2),"")</f>
        <v/>
      </c>
      <c r="H58" s="15">
        <f>IF(ISNUMBER(E58),'1-ทั่วไป'!$B$6+E58,"")</f>
        <v/>
      </c>
      <c r="I58" s="15">
        <f>IF(ISNUMBER(F58),'1-ทั่วไป'!$B$7+F58,"")</f>
        <v/>
      </c>
      <c r="J58" s="13" t="n"/>
      <c r="K58" s="13" t="n"/>
      <c r="L58" s="15">
        <f>IF(ISNUMBER(J58),J58/PI(),"")</f>
        <v/>
      </c>
      <c r="M58" s="13" t="n"/>
      <c r="N58" s="13" t="n"/>
      <c r="O58" s="13" t="n"/>
    </row>
    <row r="59">
      <c r="A59" s="12" t="n">
        <v>54</v>
      </c>
      <c r="B59" s="13" t="n"/>
      <c r="C59" s="13" t="n"/>
      <c r="D59" s="13" t="n"/>
      <c r="E59" s="13" t="n"/>
      <c r="F59" s="13" t="n"/>
      <c r="G59" s="14">
        <f>IF(AND(ISNUMBER(E59),ISNUMBER(F59)),IF(F59&lt;10,0,2)+IF(E59&lt;10,1,2),"")</f>
        <v/>
      </c>
      <c r="H59" s="15">
        <f>IF(ISNUMBER(E59),'1-ทั่วไป'!$B$6+E59,"")</f>
        <v/>
      </c>
      <c r="I59" s="15">
        <f>IF(ISNUMBER(F59),'1-ทั่วไป'!$B$7+F59,"")</f>
        <v/>
      </c>
      <c r="J59" s="13" t="n"/>
      <c r="K59" s="13" t="n"/>
      <c r="L59" s="15">
        <f>IF(ISNUMBER(J59),J59/PI(),"")</f>
        <v/>
      </c>
      <c r="M59" s="13" t="n"/>
      <c r="N59" s="13" t="n"/>
      <c r="O59" s="13" t="n"/>
    </row>
    <row r="60">
      <c r="A60" s="12" t="n">
        <v>55</v>
      </c>
      <c r="B60" s="13" t="n"/>
      <c r="C60" s="13" t="n"/>
      <c r="D60" s="13" t="n"/>
      <c r="E60" s="13" t="n"/>
      <c r="F60" s="13" t="n"/>
      <c r="G60" s="14">
        <f>IF(AND(ISNUMBER(E60),ISNUMBER(F60)),IF(F60&lt;10,0,2)+IF(E60&lt;10,1,2),"")</f>
        <v/>
      </c>
      <c r="H60" s="15">
        <f>IF(ISNUMBER(E60),'1-ทั่วไป'!$B$6+E60,"")</f>
        <v/>
      </c>
      <c r="I60" s="15">
        <f>IF(ISNUMBER(F60),'1-ทั่วไป'!$B$7+F60,"")</f>
        <v/>
      </c>
      <c r="J60" s="13" t="n"/>
      <c r="K60" s="13" t="n"/>
      <c r="L60" s="15">
        <f>IF(ISNUMBER(J60),J60/PI(),"")</f>
        <v/>
      </c>
      <c r="M60" s="13" t="n"/>
      <c r="N60" s="13" t="n"/>
      <c r="O60" s="13" t="n"/>
    </row>
    <row r="61">
      <c r="A61" s="12" t="n">
        <v>56</v>
      </c>
      <c r="B61" s="13" t="n"/>
      <c r="C61" s="13" t="n"/>
      <c r="D61" s="13" t="n"/>
      <c r="E61" s="13" t="n"/>
      <c r="F61" s="13" t="n"/>
      <c r="G61" s="14">
        <f>IF(AND(ISNUMBER(E61),ISNUMBER(F61)),IF(F61&lt;10,0,2)+IF(E61&lt;10,1,2),"")</f>
        <v/>
      </c>
      <c r="H61" s="15">
        <f>IF(ISNUMBER(E61),'1-ทั่วไป'!$B$6+E61,"")</f>
        <v/>
      </c>
      <c r="I61" s="15">
        <f>IF(ISNUMBER(F61),'1-ทั่วไป'!$B$7+F61,"")</f>
        <v/>
      </c>
      <c r="J61" s="13" t="n"/>
      <c r="K61" s="13" t="n"/>
      <c r="L61" s="15">
        <f>IF(ISNUMBER(J61),J61/PI(),"")</f>
        <v/>
      </c>
      <c r="M61" s="13" t="n"/>
      <c r="N61" s="13" t="n"/>
      <c r="O61" s="13" t="n"/>
    </row>
    <row r="62">
      <c r="A62" s="12" t="n">
        <v>57</v>
      </c>
      <c r="B62" s="13" t="n"/>
      <c r="C62" s="13" t="n"/>
      <c r="D62" s="13" t="n"/>
      <c r="E62" s="13" t="n"/>
      <c r="F62" s="13" t="n"/>
      <c r="G62" s="14">
        <f>IF(AND(ISNUMBER(E62),ISNUMBER(F62)),IF(F62&lt;10,0,2)+IF(E62&lt;10,1,2),"")</f>
        <v/>
      </c>
      <c r="H62" s="15">
        <f>IF(ISNUMBER(E62),'1-ทั่วไป'!$B$6+E62,"")</f>
        <v/>
      </c>
      <c r="I62" s="15">
        <f>IF(ISNUMBER(F62),'1-ทั่วไป'!$B$7+F62,"")</f>
        <v/>
      </c>
      <c r="J62" s="13" t="n"/>
      <c r="K62" s="13" t="n"/>
      <c r="L62" s="15">
        <f>IF(ISNUMBER(J62),J62/PI(),"")</f>
        <v/>
      </c>
      <c r="M62" s="13" t="n"/>
      <c r="N62" s="13" t="n"/>
      <c r="O62" s="13" t="n"/>
    </row>
    <row r="63">
      <c r="A63" s="12" t="n">
        <v>58</v>
      </c>
      <c r="B63" s="13" t="n"/>
      <c r="C63" s="13" t="n"/>
      <c r="D63" s="13" t="n"/>
      <c r="E63" s="13" t="n"/>
      <c r="F63" s="13" t="n"/>
      <c r="G63" s="14">
        <f>IF(AND(ISNUMBER(E63),ISNUMBER(F63)),IF(F63&lt;10,0,2)+IF(E63&lt;10,1,2),"")</f>
        <v/>
      </c>
      <c r="H63" s="15">
        <f>IF(ISNUMBER(E63),'1-ทั่วไป'!$B$6+E63,"")</f>
        <v/>
      </c>
      <c r="I63" s="15">
        <f>IF(ISNUMBER(F63),'1-ทั่วไป'!$B$7+F63,"")</f>
        <v/>
      </c>
      <c r="J63" s="13" t="n"/>
      <c r="K63" s="13" t="n"/>
      <c r="L63" s="15">
        <f>IF(ISNUMBER(J63),J63/PI(),"")</f>
        <v/>
      </c>
      <c r="M63" s="13" t="n"/>
      <c r="N63" s="13" t="n"/>
      <c r="O63" s="13" t="n"/>
    </row>
    <row r="64">
      <c r="A64" s="12" t="n">
        <v>59</v>
      </c>
      <c r="B64" s="13" t="n"/>
      <c r="C64" s="13" t="n"/>
      <c r="D64" s="13" t="n"/>
      <c r="E64" s="13" t="n"/>
      <c r="F64" s="13" t="n"/>
      <c r="G64" s="14">
        <f>IF(AND(ISNUMBER(E64),ISNUMBER(F64)),IF(F64&lt;10,0,2)+IF(E64&lt;10,1,2),"")</f>
        <v/>
      </c>
      <c r="H64" s="15">
        <f>IF(ISNUMBER(E64),'1-ทั่วไป'!$B$6+E64,"")</f>
        <v/>
      </c>
      <c r="I64" s="15">
        <f>IF(ISNUMBER(F64),'1-ทั่วไป'!$B$7+F64,"")</f>
        <v/>
      </c>
      <c r="J64" s="13" t="n"/>
      <c r="K64" s="13" t="n"/>
      <c r="L64" s="15">
        <f>IF(ISNUMBER(J64),J64/PI(),"")</f>
        <v/>
      </c>
      <c r="M64" s="13" t="n"/>
      <c r="N64" s="13" t="n"/>
      <c r="O64" s="13" t="n"/>
    </row>
    <row r="65">
      <c r="A65" s="12" t="n">
        <v>60</v>
      </c>
      <c r="B65" s="13" t="n"/>
      <c r="C65" s="13" t="n"/>
      <c r="D65" s="13" t="n"/>
      <c r="E65" s="13" t="n"/>
      <c r="F65" s="13" t="n"/>
      <c r="G65" s="14">
        <f>IF(AND(ISNUMBER(E65),ISNUMBER(F65)),IF(F65&lt;10,0,2)+IF(E65&lt;10,1,2),"")</f>
        <v/>
      </c>
      <c r="H65" s="15">
        <f>IF(ISNUMBER(E65),'1-ทั่วไป'!$B$6+E65,"")</f>
        <v/>
      </c>
      <c r="I65" s="15">
        <f>IF(ISNUMBER(F65),'1-ทั่วไป'!$B$7+F65,"")</f>
        <v/>
      </c>
      <c r="J65" s="13" t="n"/>
      <c r="K65" s="13" t="n"/>
      <c r="L65" s="15">
        <f>IF(ISNUMBER(J65),J65/PI(),"")</f>
        <v/>
      </c>
      <c r="M65" s="13" t="n"/>
      <c r="N65" s="13" t="n"/>
      <c r="O65" s="13" t="n"/>
    </row>
    <row r="66">
      <c r="A66" s="12" t="n">
        <v>61</v>
      </c>
      <c r="B66" s="13" t="n"/>
      <c r="C66" s="13" t="n"/>
      <c r="D66" s="13" t="n"/>
      <c r="E66" s="13" t="n"/>
      <c r="F66" s="13" t="n"/>
      <c r="G66" s="14">
        <f>IF(AND(ISNUMBER(E66),ISNUMBER(F66)),IF(F66&lt;10,0,2)+IF(E66&lt;10,1,2),"")</f>
        <v/>
      </c>
      <c r="H66" s="15">
        <f>IF(ISNUMBER(E66),'1-ทั่วไป'!$B$6+E66,"")</f>
        <v/>
      </c>
      <c r="I66" s="15">
        <f>IF(ISNUMBER(F66),'1-ทั่วไป'!$B$7+F66,"")</f>
        <v/>
      </c>
      <c r="J66" s="13" t="n"/>
      <c r="K66" s="13" t="n"/>
      <c r="L66" s="15">
        <f>IF(ISNUMBER(J66),J66/PI(),"")</f>
        <v/>
      </c>
      <c r="M66" s="13" t="n"/>
      <c r="N66" s="13" t="n"/>
      <c r="O66" s="13" t="n"/>
    </row>
    <row r="67">
      <c r="A67" s="12" t="n">
        <v>62</v>
      </c>
      <c r="B67" s="13" t="n"/>
      <c r="C67" s="13" t="n"/>
      <c r="D67" s="13" t="n"/>
      <c r="E67" s="13" t="n"/>
      <c r="F67" s="13" t="n"/>
      <c r="G67" s="14">
        <f>IF(AND(ISNUMBER(E67),ISNUMBER(F67)),IF(F67&lt;10,0,2)+IF(E67&lt;10,1,2),"")</f>
        <v/>
      </c>
      <c r="H67" s="15">
        <f>IF(ISNUMBER(E67),'1-ทั่วไป'!$B$6+E67,"")</f>
        <v/>
      </c>
      <c r="I67" s="15">
        <f>IF(ISNUMBER(F67),'1-ทั่วไป'!$B$7+F67,"")</f>
        <v/>
      </c>
      <c r="J67" s="13" t="n"/>
      <c r="K67" s="13" t="n"/>
      <c r="L67" s="15">
        <f>IF(ISNUMBER(J67),J67/PI(),"")</f>
        <v/>
      </c>
      <c r="M67" s="13" t="n"/>
      <c r="N67" s="13" t="n"/>
      <c r="O67" s="13" t="n"/>
    </row>
    <row r="68">
      <c r="A68" s="12" t="n">
        <v>63</v>
      </c>
      <c r="B68" s="13" t="n"/>
      <c r="C68" s="13" t="n"/>
      <c r="D68" s="13" t="n"/>
      <c r="E68" s="13" t="n"/>
      <c r="F68" s="13" t="n"/>
      <c r="G68" s="14">
        <f>IF(AND(ISNUMBER(E68),ISNUMBER(F68)),IF(F68&lt;10,0,2)+IF(E68&lt;10,1,2),"")</f>
        <v/>
      </c>
      <c r="H68" s="15">
        <f>IF(ISNUMBER(E68),'1-ทั่วไป'!$B$6+E68,"")</f>
        <v/>
      </c>
      <c r="I68" s="15">
        <f>IF(ISNUMBER(F68),'1-ทั่วไป'!$B$7+F68,"")</f>
        <v/>
      </c>
      <c r="J68" s="13" t="n"/>
      <c r="K68" s="13" t="n"/>
      <c r="L68" s="15">
        <f>IF(ISNUMBER(J68),J68/PI(),"")</f>
        <v/>
      </c>
      <c r="M68" s="13" t="n"/>
      <c r="N68" s="13" t="n"/>
      <c r="O68" s="13" t="n"/>
    </row>
    <row r="69">
      <c r="A69" s="12" t="n">
        <v>64</v>
      </c>
      <c r="B69" s="13" t="n"/>
      <c r="C69" s="13" t="n"/>
      <c r="D69" s="13" t="n"/>
      <c r="E69" s="13" t="n"/>
      <c r="F69" s="13" t="n"/>
      <c r="G69" s="14">
        <f>IF(AND(ISNUMBER(E69),ISNUMBER(F69)),IF(F69&lt;10,0,2)+IF(E69&lt;10,1,2),"")</f>
        <v/>
      </c>
      <c r="H69" s="15">
        <f>IF(ISNUMBER(E69),'1-ทั่วไป'!$B$6+E69,"")</f>
        <v/>
      </c>
      <c r="I69" s="15">
        <f>IF(ISNUMBER(F69),'1-ทั่วไป'!$B$7+F69,"")</f>
        <v/>
      </c>
      <c r="J69" s="13" t="n"/>
      <c r="K69" s="13" t="n"/>
      <c r="L69" s="15">
        <f>IF(ISNUMBER(J69),J69/PI(),"")</f>
        <v/>
      </c>
      <c r="M69" s="13" t="n"/>
      <c r="N69" s="13" t="n"/>
      <c r="O69" s="13" t="n"/>
    </row>
    <row r="70">
      <c r="A70" s="12" t="n">
        <v>65</v>
      </c>
      <c r="B70" s="13" t="n"/>
      <c r="C70" s="13" t="n"/>
      <c r="D70" s="13" t="n"/>
      <c r="E70" s="13" t="n"/>
      <c r="F70" s="13" t="n"/>
      <c r="G70" s="14">
        <f>IF(AND(ISNUMBER(E70),ISNUMBER(F70)),IF(F70&lt;10,0,2)+IF(E70&lt;10,1,2),"")</f>
        <v/>
      </c>
      <c r="H70" s="15">
        <f>IF(ISNUMBER(E70),'1-ทั่วไป'!$B$6+E70,"")</f>
        <v/>
      </c>
      <c r="I70" s="15">
        <f>IF(ISNUMBER(F70),'1-ทั่วไป'!$B$7+F70,"")</f>
        <v/>
      </c>
      <c r="J70" s="13" t="n"/>
      <c r="K70" s="13" t="n"/>
      <c r="L70" s="15">
        <f>IF(ISNUMBER(J70),J70/PI(),"")</f>
        <v/>
      </c>
      <c r="M70" s="13" t="n"/>
      <c r="N70" s="13" t="n"/>
      <c r="O70" s="13" t="n"/>
    </row>
    <row r="71">
      <c r="A71" s="12" t="n">
        <v>66</v>
      </c>
      <c r="B71" s="13" t="n"/>
      <c r="C71" s="13" t="n"/>
      <c r="D71" s="13" t="n"/>
      <c r="E71" s="13" t="n"/>
      <c r="F71" s="13" t="n"/>
      <c r="G71" s="14">
        <f>IF(AND(ISNUMBER(E71),ISNUMBER(F71)),IF(F71&lt;10,0,2)+IF(E71&lt;10,1,2),"")</f>
        <v/>
      </c>
      <c r="H71" s="15">
        <f>IF(ISNUMBER(E71),'1-ทั่วไป'!$B$6+E71,"")</f>
        <v/>
      </c>
      <c r="I71" s="15">
        <f>IF(ISNUMBER(F71),'1-ทั่วไป'!$B$7+F71,"")</f>
        <v/>
      </c>
      <c r="J71" s="13" t="n"/>
      <c r="K71" s="13" t="n"/>
      <c r="L71" s="15">
        <f>IF(ISNUMBER(J71),J71/PI(),"")</f>
        <v/>
      </c>
      <c r="M71" s="13" t="n"/>
      <c r="N71" s="13" t="n"/>
      <c r="O71" s="13" t="n"/>
    </row>
    <row r="72">
      <c r="A72" s="12" t="n">
        <v>67</v>
      </c>
      <c r="B72" s="13" t="n"/>
      <c r="C72" s="13" t="n"/>
      <c r="D72" s="13" t="n"/>
      <c r="E72" s="13" t="n"/>
      <c r="F72" s="13" t="n"/>
      <c r="G72" s="14">
        <f>IF(AND(ISNUMBER(E72),ISNUMBER(F72)),IF(F72&lt;10,0,2)+IF(E72&lt;10,1,2),"")</f>
        <v/>
      </c>
      <c r="H72" s="15">
        <f>IF(ISNUMBER(E72),'1-ทั่วไป'!$B$6+E72,"")</f>
        <v/>
      </c>
      <c r="I72" s="15">
        <f>IF(ISNUMBER(F72),'1-ทั่วไป'!$B$7+F72,"")</f>
        <v/>
      </c>
      <c r="J72" s="13" t="n"/>
      <c r="K72" s="13" t="n"/>
      <c r="L72" s="15">
        <f>IF(ISNUMBER(J72),J72/PI(),"")</f>
        <v/>
      </c>
      <c r="M72" s="13" t="n"/>
      <c r="N72" s="13" t="n"/>
      <c r="O72" s="13" t="n"/>
    </row>
    <row r="73">
      <c r="A73" s="12" t="n">
        <v>68</v>
      </c>
      <c r="B73" s="13" t="n"/>
      <c r="C73" s="13" t="n"/>
      <c r="D73" s="13" t="n"/>
      <c r="E73" s="13" t="n"/>
      <c r="F73" s="13" t="n"/>
      <c r="G73" s="14">
        <f>IF(AND(ISNUMBER(E73),ISNUMBER(F73)),IF(F73&lt;10,0,2)+IF(E73&lt;10,1,2),"")</f>
        <v/>
      </c>
      <c r="H73" s="15">
        <f>IF(ISNUMBER(E73),'1-ทั่วไป'!$B$6+E73,"")</f>
        <v/>
      </c>
      <c r="I73" s="15">
        <f>IF(ISNUMBER(F73),'1-ทั่วไป'!$B$7+F73,"")</f>
        <v/>
      </c>
      <c r="J73" s="13" t="n"/>
      <c r="K73" s="13" t="n"/>
      <c r="L73" s="15">
        <f>IF(ISNUMBER(J73),J73/PI(),"")</f>
        <v/>
      </c>
      <c r="M73" s="13" t="n"/>
      <c r="N73" s="13" t="n"/>
      <c r="O73" s="13" t="n"/>
    </row>
    <row r="74">
      <c r="A74" s="12" t="n">
        <v>69</v>
      </c>
      <c r="B74" s="13" t="n"/>
      <c r="C74" s="13" t="n"/>
      <c r="D74" s="13" t="n"/>
      <c r="E74" s="13" t="n"/>
      <c r="F74" s="13" t="n"/>
      <c r="G74" s="14">
        <f>IF(AND(ISNUMBER(E74),ISNUMBER(F74)),IF(F74&lt;10,0,2)+IF(E74&lt;10,1,2),"")</f>
        <v/>
      </c>
      <c r="H74" s="15">
        <f>IF(ISNUMBER(E74),'1-ทั่วไป'!$B$6+E74,"")</f>
        <v/>
      </c>
      <c r="I74" s="15">
        <f>IF(ISNUMBER(F74),'1-ทั่วไป'!$B$7+F74,"")</f>
        <v/>
      </c>
      <c r="J74" s="13" t="n"/>
      <c r="K74" s="13" t="n"/>
      <c r="L74" s="15">
        <f>IF(ISNUMBER(J74),J74/PI(),"")</f>
        <v/>
      </c>
      <c r="M74" s="13" t="n"/>
      <c r="N74" s="13" t="n"/>
      <c r="O74" s="13" t="n"/>
    </row>
    <row r="75">
      <c r="A75" s="12" t="n">
        <v>70</v>
      </c>
      <c r="B75" s="13" t="n"/>
      <c r="C75" s="13" t="n"/>
      <c r="D75" s="13" t="n"/>
      <c r="E75" s="13" t="n"/>
      <c r="F75" s="13" t="n"/>
      <c r="G75" s="14">
        <f>IF(AND(ISNUMBER(E75),ISNUMBER(F75)),IF(F75&lt;10,0,2)+IF(E75&lt;10,1,2),"")</f>
        <v/>
      </c>
      <c r="H75" s="15">
        <f>IF(ISNUMBER(E75),'1-ทั่วไป'!$B$6+E75,"")</f>
        <v/>
      </c>
      <c r="I75" s="15">
        <f>IF(ISNUMBER(F75),'1-ทั่วไป'!$B$7+F75,"")</f>
        <v/>
      </c>
      <c r="J75" s="13" t="n"/>
      <c r="K75" s="13" t="n"/>
      <c r="L75" s="15">
        <f>IF(ISNUMBER(J75),J75/PI(),"")</f>
        <v/>
      </c>
      <c r="M75" s="13" t="n"/>
      <c r="N75" s="13" t="n"/>
      <c r="O75" s="13" t="n"/>
    </row>
    <row r="76">
      <c r="A76" s="12" t="n">
        <v>71</v>
      </c>
      <c r="B76" s="13" t="n"/>
      <c r="C76" s="13" t="n"/>
      <c r="D76" s="13" t="n"/>
      <c r="E76" s="13" t="n"/>
      <c r="F76" s="13" t="n"/>
      <c r="G76" s="14">
        <f>IF(AND(ISNUMBER(E76),ISNUMBER(F76)),IF(F76&lt;10,0,2)+IF(E76&lt;10,1,2),"")</f>
        <v/>
      </c>
      <c r="H76" s="15">
        <f>IF(ISNUMBER(E76),'1-ทั่วไป'!$B$6+E76,"")</f>
        <v/>
      </c>
      <c r="I76" s="15">
        <f>IF(ISNUMBER(F76),'1-ทั่วไป'!$B$7+F76,"")</f>
        <v/>
      </c>
      <c r="J76" s="13" t="n"/>
      <c r="K76" s="13" t="n"/>
      <c r="L76" s="15">
        <f>IF(ISNUMBER(J76),J76/PI(),"")</f>
        <v/>
      </c>
      <c r="M76" s="13" t="n"/>
      <c r="N76" s="13" t="n"/>
      <c r="O76" s="13" t="n"/>
    </row>
    <row r="77">
      <c r="A77" s="12" t="n">
        <v>72</v>
      </c>
      <c r="B77" s="13" t="n"/>
      <c r="C77" s="13" t="n"/>
      <c r="D77" s="13" t="n"/>
      <c r="E77" s="13" t="n"/>
      <c r="F77" s="13" t="n"/>
      <c r="G77" s="14">
        <f>IF(AND(ISNUMBER(E77),ISNUMBER(F77)),IF(F77&lt;10,0,2)+IF(E77&lt;10,1,2),"")</f>
        <v/>
      </c>
      <c r="H77" s="15">
        <f>IF(ISNUMBER(E77),'1-ทั่วไป'!$B$6+E77,"")</f>
        <v/>
      </c>
      <c r="I77" s="15">
        <f>IF(ISNUMBER(F77),'1-ทั่วไป'!$B$7+F77,"")</f>
        <v/>
      </c>
      <c r="J77" s="13" t="n"/>
      <c r="K77" s="13" t="n"/>
      <c r="L77" s="15">
        <f>IF(ISNUMBER(J77),J77/PI(),"")</f>
        <v/>
      </c>
      <c r="M77" s="13" t="n"/>
      <c r="N77" s="13" t="n"/>
      <c r="O77" s="13" t="n"/>
    </row>
    <row r="78">
      <c r="A78" s="12" t="n">
        <v>73</v>
      </c>
      <c r="B78" s="13" t="n"/>
      <c r="C78" s="13" t="n"/>
      <c r="D78" s="13" t="n"/>
      <c r="E78" s="13" t="n"/>
      <c r="F78" s="13" t="n"/>
      <c r="G78" s="14">
        <f>IF(AND(ISNUMBER(E78),ISNUMBER(F78)),IF(F78&lt;10,0,2)+IF(E78&lt;10,1,2),"")</f>
        <v/>
      </c>
      <c r="H78" s="15">
        <f>IF(ISNUMBER(E78),'1-ทั่วไป'!$B$6+E78,"")</f>
        <v/>
      </c>
      <c r="I78" s="15">
        <f>IF(ISNUMBER(F78),'1-ทั่วไป'!$B$7+F78,"")</f>
        <v/>
      </c>
      <c r="J78" s="13" t="n"/>
      <c r="K78" s="13" t="n"/>
      <c r="L78" s="15">
        <f>IF(ISNUMBER(J78),J78/PI(),"")</f>
        <v/>
      </c>
      <c r="M78" s="13" t="n"/>
      <c r="N78" s="13" t="n"/>
      <c r="O78" s="13" t="n"/>
    </row>
    <row r="79">
      <c r="A79" s="12" t="n">
        <v>74</v>
      </c>
      <c r="B79" s="13" t="n"/>
      <c r="C79" s="13" t="n"/>
      <c r="D79" s="13" t="n"/>
      <c r="E79" s="13" t="n"/>
      <c r="F79" s="13" t="n"/>
      <c r="G79" s="14">
        <f>IF(AND(ISNUMBER(E79),ISNUMBER(F79)),IF(F79&lt;10,0,2)+IF(E79&lt;10,1,2),"")</f>
        <v/>
      </c>
      <c r="H79" s="15">
        <f>IF(ISNUMBER(E79),'1-ทั่วไป'!$B$6+E79,"")</f>
        <v/>
      </c>
      <c r="I79" s="15">
        <f>IF(ISNUMBER(F79),'1-ทั่วไป'!$B$7+F79,"")</f>
        <v/>
      </c>
      <c r="J79" s="13" t="n"/>
      <c r="K79" s="13" t="n"/>
      <c r="L79" s="15">
        <f>IF(ISNUMBER(J79),J79/PI(),"")</f>
        <v/>
      </c>
      <c r="M79" s="13" t="n"/>
      <c r="N79" s="13" t="n"/>
      <c r="O79" s="13" t="n"/>
    </row>
    <row r="80">
      <c r="A80" s="12" t="n">
        <v>75</v>
      </c>
      <c r="B80" s="13" t="n"/>
      <c r="C80" s="13" t="n"/>
      <c r="D80" s="13" t="n"/>
      <c r="E80" s="13" t="n"/>
      <c r="F80" s="13" t="n"/>
      <c r="G80" s="14">
        <f>IF(AND(ISNUMBER(E80),ISNUMBER(F80)),IF(F80&lt;10,0,2)+IF(E80&lt;10,1,2),"")</f>
        <v/>
      </c>
      <c r="H80" s="15">
        <f>IF(ISNUMBER(E80),'1-ทั่วไป'!$B$6+E80,"")</f>
        <v/>
      </c>
      <c r="I80" s="15">
        <f>IF(ISNUMBER(F80),'1-ทั่วไป'!$B$7+F80,"")</f>
        <v/>
      </c>
      <c r="J80" s="13" t="n"/>
      <c r="K80" s="13" t="n"/>
      <c r="L80" s="15">
        <f>IF(ISNUMBER(J80),J80/PI(),"")</f>
        <v/>
      </c>
      <c r="M80" s="13" t="n"/>
      <c r="N80" s="13" t="n"/>
      <c r="O80" s="13" t="n"/>
    </row>
    <row r="81">
      <c r="A81" s="12" t="n">
        <v>76</v>
      </c>
      <c r="B81" s="13" t="n"/>
      <c r="C81" s="13" t="n"/>
      <c r="D81" s="13" t="n"/>
      <c r="E81" s="13" t="n"/>
      <c r="F81" s="13" t="n"/>
      <c r="G81" s="14">
        <f>IF(AND(ISNUMBER(E81),ISNUMBER(F81)),IF(F81&lt;10,0,2)+IF(E81&lt;10,1,2),"")</f>
        <v/>
      </c>
      <c r="H81" s="15">
        <f>IF(ISNUMBER(E81),'1-ทั่วไป'!$B$6+E81,"")</f>
        <v/>
      </c>
      <c r="I81" s="15">
        <f>IF(ISNUMBER(F81),'1-ทั่วไป'!$B$7+F81,"")</f>
        <v/>
      </c>
      <c r="J81" s="13" t="n"/>
      <c r="K81" s="13" t="n"/>
      <c r="L81" s="15">
        <f>IF(ISNUMBER(J81),J81/PI(),"")</f>
        <v/>
      </c>
      <c r="M81" s="13" t="n"/>
      <c r="N81" s="13" t="n"/>
      <c r="O81" s="13" t="n"/>
    </row>
    <row r="82">
      <c r="A82" s="12" t="n">
        <v>77</v>
      </c>
      <c r="B82" s="13" t="n"/>
      <c r="C82" s="13" t="n"/>
      <c r="D82" s="13" t="n"/>
      <c r="E82" s="13" t="n"/>
      <c r="F82" s="13" t="n"/>
      <c r="G82" s="14">
        <f>IF(AND(ISNUMBER(E82),ISNUMBER(F82)),IF(F82&lt;10,0,2)+IF(E82&lt;10,1,2),"")</f>
        <v/>
      </c>
      <c r="H82" s="15">
        <f>IF(ISNUMBER(E82),'1-ทั่วไป'!$B$6+E82,"")</f>
        <v/>
      </c>
      <c r="I82" s="15">
        <f>IF(ISNUMBER(F82),'1-ทั่วไป'!$B$7+F82,"")</f>
        <v/>
      </c>
      <c r="J82" s="13" t="n"/>
      <c r="K82" s="13" t="n"/>
      <c r="L82" s="15">
        <f>IF(ISNUMBER(J82),J82/PI(),"")</f>
        <v/>
      </c>
      <c r="M82" s="13" t="n"/>
      <c r="N82" s="13" t="n"/>
      <c r="O82" s="13" t="n"/>
    </row>
    <row r="83">
      <c r="A83" s="12" t="n">
        <v>78</v>
      </c>
      <c r="B83" s="13" t="n"/>
      <c r="C83" s="13" t="n"/>
      <c r="D83" s="13" t="n"/>
      <c r="E83" s="13" t="n"/>
      <c r="F83" s="13" t="n"/>
      <c r="G83" s="14">
        <f>IF(AND(ISNUMBER(E83),ISNUMBER(F83)),IF(F83&lt;10,0,2)+IF(E83&lt;10,1,2),"")</f>
        <v/>
      </c>
      <c r="H83" s="15">
        <f>IF(ISNUMBER(E83),'1-ทั่วไป'!$B$6+E83,"")</f>
        <v/>
      </c>
      <c r="I83" s="15">
        <f>IF(ISNUMBER(F83),'1-ทั่วไป'!$B$7+F83,"")</f>
        <v/>
      </c>
      <c r="J83" s="13" t="n"/>
      <c r="K83" s="13" t="n"/>
      <c r="L83" s="15">
        <f>IF(ISNUMBER(J83),J83/PI(),"")</f>
        <v/>
      </c>
      <c r="M83" s="13" t="n"/>
      <c r="N83" s="13" t="n"/>
      <c r="O83" s="13" t="n"/>
    </row>
    <row r="84">
      <c r="A84" s="12" t="n">
        <v>79</v>
      </c>
      <c r="B84" s="13" t="n"/>
      <c r="C84" s="13" t="n"/>
      <c r="D84" s="13" t="n"/>
      <c r="E84" s="13" t="n"/>
      <c r="F84" s="13" t="n"/>
      <c r="G84" s="14">
        <f>IF(AND(ISNUMBER(E84),ISNUMBER(F84)),IF(F84&lt;10,0,2)+IF(E84&lt;10,1,2),"")</f>
        <v/>
      </c>
      <c r="H84" s="15">
        <f>IF(ISNUMBER(E84),'1-ทั่วไป'!$B$6+E84,"")</f>
        <v/>
      </c>
      <c r="I84" s="15">
        <f>IF(ISNUMBER(F84),'1-ทั่วไป'!$B$7+F84,"")</f>
        <v/>
      </c>
      <c r="J84" s="13" t="n"/>
      <c r="K84" s="13" t="n"/>
      <c r="L84" s="15">
        <f>IF(ISNUMBER(J84),J84/PI(),"")</f>
        <v/>
      </c>
      <c r="M84" s="13" t="n"/>
      <c r="N84" s="13" t="n"/>
      <c r="O84" s="13" t="n"/>
    </row>
    <row r="85">
      <c r="A85" s="12" t="n">
        <v>80</v>
      </c>
      <c r="B85" s="13" t="n"/>
      <c r="C85" s="13" t="n"/>
      <c r="D85" s="13" t="n"/>
      <c r="E85" s="13" t="n"/>
      <c r="F85" s="13" t="n"/>
      <c r="G85" s="14">
        <f>IF(AND(ISNUMBER(E85),ISNUMBER(F85)),IF(F85&lt;10,0,2)+IF(E85&lt;10,1,2),"")</f>
        <v/>
      </c>
      <c r="H85" s="15">
        <f>IF(ISNUMBER(E85),'1-ทั่วไป'!$B$6+E85,"")</f>
        <v/>
      </c>
      <c r="I85" s="15">
        <f>IF(ISNUMBER(F85),'1-ทั่วไป'!$B$7+F85,"")</f>
        <v/>
      </c>
      <c r="J85" s="13" t="n"/>
      <c r="K85" s="13" t="n"/>
      <c r="L85" s="15">
        <f>IF(ISNUMBER(J85),J85/PI(),"")</f>
        <v/>
      </c>
      <c r="M85" s="13" t="n"/>
      <c r="N85" s="13" t="n"/>
      <c r="O85" s="13" t="n"/>
    </row>
    <row r="86">
      <c r="A86" s="12" t="n">
        <v>81</v>
      </c>
      <c r="B86" s="13" t="n"/>
      <c r="C86" s="13" t="n"/>
      <c r="D86" s="13" t="n"/>
      <c r="E86" s="13" t="n"/>
      <c r="F86" s="13" t="n"/>
      <c r="G86" s="14">
        <f>IF(AND(ISNUMBER(E86),ISNUMBER(F86)),IF(F86&lt;10,0,2)+IF(E86&lt;10,1,2),"")</f>
        <v/>
      </c>
      <c r="H86" s="15">
        <f>IF(ISNUMBER(E86),'1-ทั่วไป'!$B$6+E86,"")</f>
        <v/>
      </c>
      <c r="I86" s="15">
        <f>IF(ISNUMBER(F86),'1-ทั่วไป'!$B$7+F86,"")</f>
        <v/>
      </c>
      <c r="J86" s="13" t="n"/>
      <c r="K86" s="13" t="n"/>
      <c r="L86" s="15">
        <f>IF(ISNUMBER(J86),J86/PI(),"")</f>
        <v/>
      </c>
      <c r="M86" s="13" t="n"/>
      <c r="N86" s="13" t="n"/>
      <c r="O86" s="13" t="n"/>
    </row>
    <row r="87">
      <c r="A87" s="12" t="n">
        <v>82</v>
      </c>
      <c r="B87" s="13" t="n"/>
      <c r="C87" s="13" t="n"/>
      <c r="D87" s="13" t="n"/>
      <c r="E87" s="13" t="n"/>
      <c r="F87" s="13" t="n"/>
      <c r="G87" s="14">
        <f>IF(AND(ISNUMBER(E87),ISNUMBER(F87)),IF(F87&lt;10,0,2)+IF(E87&lt;10,1,2),"")</f>
        <v/>
      </c>
      <c r="H87" s="15">
        <f>IF(ISNUMBER(E87),'1-ทั่วไป'!$B$6+E87,"")</f>
        <v/>
      </c>
      <c r="I87" s="15">
        <f>IF(ISNUMBER(F87),'1-ทั่วไป'!$B$7+F87,"")</f>
        <v/>
      </c>
      <c r="J87" s="13" t="n"/>
      <c r="K87" s="13" t="n"/>
      <c r="L87" s="15">
        <f>IF(ISNUMBER(J87),J87/PI(),"")</f>
        <v/>
      </c>
      <c r="M87" s="13" t="n"/>
      <c r="N87" s="13" t="n"/>
      <c r="O87" s="13" t="n"/>
    </row>
    <row r="88">
      <c r="A88" s="12" t="n">
        <v>83</v>
      </c>
      <c r="B88" s="13" t="n"/>
      <c r="C88" s="13" t="n"/>
      <c r="D88" s="13" t="n"/>
      <c r="E88" s="13" t="n"/>
      <c r="F88" s="13" t="n"/>
      <c r="G88" s="14">
        <f>IF(AND(ISNUMBER(E88),ISNUMBER(F88)),IF(F88&lt;10,0,2)+IF(E88&lt;10,1,2),"")</f>
        <v/>
      </c>
      <c r="H88" s="15">
        <f>IF(ISNUMBER(E88),'1-ทั่วไป'!$B$6+E88,"")</f>
        <v/>
      </c>
      <c r="I88" s="15">
        <f>IF(ISNUMBER(F88),'1-ทั่วไป'!$B$7+F88,"")</f>
        <v/>
      </c>
      <c r="J88" s="13" t="n"/>
      <c r="K88" s="13" t="n"/>
      <c r="L88" s="15">
        <f>IF(ISNUMBER(J88),J88/PI(),"")</f>
        <v/>
      </c>
      <c r="M88" s="13" t="n"/>
      <c r="N88" s="13" t="n"/>
      <c r="O88" s="13" t="n"/>
    </row>
    <row r="89">
      <c r="A89" s="12" t="n">
        <v>84</v>
      </c>
      <c r="B89" s="13" t="n"/>
      <c r="C89" s="13" t="n"/>
      <c r="D89" s="13" t="n"/>
      <c r="E89" s="13" t="n"/>
      <c r="F89" s="13" t="n"/>
      <c r="G89" s="14">
        <f>IF(AND(ISNUMBER(E89),ISNUMBER(F89)),IF(F89&lt;10,0,2)+IF(E89&lt;10,1,2),"")</f>
        <v/>
      </c>
      <c r="H89" s="15">
        <f>IF(ISNUMBER(E89),'1-ทั่วไป'!$B$6+E89,"")</f>
        <v/>
      </c>
      <c r="I89" s="15">
        <f>IF(ISNUMBER(F89),'1-ทั่วไป'!$B$7+F89,"")</f>
        <v/>
      </c>
      <c r="J89" s="13" t="n"/>
      <c r="K89" s="13" t="n"/>
      <c r="L89" s="15">
        <f>IF(ISNUMBER(J89),J89/PI(),"")</f>
        <v/>
      </c>
      <c r="M89" s="13" t="n"/>
      <c r="N89" s="13" t="n"/>
      <c r="O89" s="13" t="n"/>
    </row>
    <row r="90">
      <c r="A90" s="12" t="n">
        <v>85</v>
      </c>
      <c r="B90" s="13" t="n"/>
      <c r="C90" s="13" t="n"/>
      <c r="D90" s="13" t="n"/>
      <c r="E90" s="13" t="n"/>
      <c r="F90" s="13" t="n"/>
      <c r="G90" s="14">
        <f>IF(AND(ISNUMBER(E90),ISNUMBER(F90)),IF(F90&lt;10,0,2)+IF(E90&lt;10,1,2),"")</f>
        <v/>
      </c>
      <c r="H90" s="15">
        <f>IF(ISNUMBER(E90),'1-ทั่วไป'!$B$6+E90,"")</f>
        <v/>
      </c>
      <c r="I90" s="15">
        <f>IF(ISNUMBER(F90),'1-ทั่วไป'!$B$7+F90,"")</f>
        <v/>
      </c>
      <c r="J90" s="13" t="n"/>
      <c r="K90" s="13" t="n"/>
      <c r="L90" s="15">
        <f>IF(ISNUMBER(J90),J90/PI(),"")</f>
        <v/>
      </c>
      <c r="M90" s="13" t="n"/>
      <c r="N90" s="13" t="n"/>
      <c r="O90" s="13" t="n"/>
    </row>
    <row r="91">
      <c r="A91" s="12" t="n">
        <v>86</v>
      </c>
      <c r="B91" s="13" t="n"/>
      <c r="C91" s="13" t="n"/>
      <c r="D91" s="13" t="n"/>
      <c r="E91" s="13" t="n"/>
      <c r="F91" s="13" t="n"/>
      <c r="G91" s="14">
        <f>IF(AND(ISNUMBER(E91),ISNUMBER(F91)),IF(F91&lt;10,0,2)+IF(E91&lt;10,1,2),"")</f>
        <v/>
      </c>
      <c r="H91" s="15">
        <f>IF(ISNUMBER(E91),'1-ทั่วไป'!$B$6+E91,"")</f>
        <v/>
      </c>
      <c r="I91" s="15">
        <f>IF(ISNUMBER(F91),'1-ทั่วไป'!$B$7+F91,"")</f>
        <v/>
      </c>
      <c r="J91" s="13" t="n"/>
      <c r="K91" s="13" t="n"/>
      <c r="L91" s="15">
        <f>IF(ISNUMBER(J91),J91/PI(),"")</f>
        <v/>
      </c>
      <c r="M91" s="13" t="n"/>
      <c r="N91" s="13" t="n"/>
      <c r="O91" s="13" t="n"/>
    </row>
    <row r="92">
      <c r="A92" s="12" t="n">
        <v>87</v>
      </c>
      <c r="B92" s="13" t="n"/>
      <c r="C92" s="13" t="n"/>
      <c r="D92" s="13" t="n"/>
      <c r="E92" s="13" t="n"/>
      <c r="F92" s="13" t="n"/>
      <c r="G92" s="14">
        <f>IF(AND(ISNUMBER(E92),ISNUMBER(F92)),IF(F92&lt;10,0,2)+IF(E92&lt;10,1,2),"")</f>
        <v/>
      </c>
      <c r="H92" s="15">
        <f>IF(ISNUMBER(E92),'1-ทั่วไป'!$B$6+E92,"")</f>
        <v/>
      </c>
      <c r="I92" s="15">
        <f>IF(ISNUMBER(F92),'1-ทั่วไป'!$B$7+F92,"")</f>
        <v/>
      </c>
      <c r="J92" s="13" t="n"/>
      <c r="K92" s="13" t="n"/>
      <c r="L92" s="15">
        <f>IF(ISNUMBER(J92),J92/PI(),"")</f>
        <v/>
      </c>
      <c r="M92" s="13" t="n"/>
      <c r="N92" s="13" t="n"/>
      <c r="O92" s="13" t="n"/>
    </row>
    <row r="93">
      <c r="A93" s="12" t="n">
        <v>88</v>
      </c>
      <c r="B93" s="13" t="n"/>
      <c r="C93" s="13" t="n"/>
      <c r="D93" s="13" t="n"/>
      <c r="E93" s="13" t="n"/>
      <c r="F93" s="13" t="n"/>
      <c r="G93" s="14">
        <f>IF(AND(ISNUMBER(E93),ISNUMBER(F93)),IF(F93&lt;10,0,2)+IF(E93&lt;10,1,2),"")</f>
        <v/>
      </c>
      <c r="H93" s="15">
        <f>IF(ISNUMBER(E93),'1-ทั่วไป'!$B$6+E93,"")</f>
        <v/>
      </c>
      <c r="I93" s="15">
        <f>IF(ISNUMBER(F93),'1-ทั่วไป'!$B$7+F93,"")</f>
        <v/>
      </c>
      <c r="J93" s="13" t="n"/>
      <c r="K93" s="13" t="n"/>
      <c r="L93" s="15">
        <f>IF(ISNUMBER(J93),J93/PI(),"")</f>
        <v/>
      </c>
      <c r="M93" s="13" t="n"/>
      <c r="N93" s="13" t="n"/>
      <c r="O93" s="13" t="n"/>
    </row>
    <row r="94">
      <c r="A94" s="12" t="n">
        <v>89</v>
      </c>
      <c r="B94" s="13" t="n"/>
      <c r="C94" s="13" t="n"/>
      <c r="D94" s="13" t="n"/>
      <c r="E94" s="13" t="n"/>
      <c r="F94" s="13" t="n"/>
      <c r="G94" s="14">
        <f>IF(AND(ISNUMBER(E94),ISNUMBER(F94)),IF(F94&lt;10,0,2)+IF(E94&lt;10,1,2),"")</f>
        <v/>
      </c>
      <c r="H94" s="15">
        <f>IF(ISNUMBER(E94),'1-ทั่วไป'!$B$6+E94,"")</f>
        <v/>
      </c>
      <c r="I94" s="15">
        <f>IF(ISNUMBER(F94),'1-ทั่วไป'!$B$7+F94,"")</f>
        <v/>
      </c>
      <c r="J94" s="13" t="n"/>
      <c r="K94" s="13" t="n"/>
      <c r="L94" s="15">
        <f>IF(ISNUMBER(J94),J94/PI(),"")</f>
        <v/>
      </c>
      <c r="M94" s="13" t="n"/>
      <c r="N94" s="13" t="n"/>
      <c r="O94" s="13" t="n"/>
    </row>
    <row r="95">
      <c r="A95" s="12" t="n">
        <v>90</v>
      </c>
      <c r="B95" s="13" t="n"/>
      <c r="C95" s="13" t="n"/>
      <c r="D95" s="13" t="n"/>
      <c r="E95" s="13" t="n"/>
      <c r="F95" s="13" t="n"/>
      <c r="G95" s="14">
        <f>IF(AND(ISNUMBER(E95),ISNUMBER(F95)),IF(F95&lt;10,0,2)+IF(E95&lt;10,1,2),"")</f>
        <v/>
      </c>
      <c r="H95" s="15">
        <f>IF(ISNUMBER(E95),'1-ทั่วไป'!$B$6+E95,"")</f>
        <v/>
      </c>
      <c r="I95" s="15">
        <f>IF(ISNUMBER(F95),'1-ทั่วไป'!$B$7+F95,"")</f>
        <v/>
      </c>
      <c r="J95" s="13" t="n"/>
      <c r="K95" s="13" t="n"/>
      <c r="L95" s="15">
        <f>IF(ISNUMBER(J95),J95/PI(),"")</f>
        <v/>
      </c>
      <c r="M95" s="13" t="n"/>
      <c r="N95" s="13" t="n"/>
      <c r="O95" s="13" t="n"/>
    </row>
    <row r="96">
      <c r="A96" s="12" t="n">
        <v>91</v>
      </c>
      <c r="B96" s="13" t="n"/>
      <c r="C96" s="13" t="n"/>
      <c r="D96" s="13" t="n"/>
      <c r="E96" s="13" t="n"/>
      <c r="F96" s="13" t="n"/>
      <c r="G96" s="14">
        <f>IF(AND(ISNUMBER(E96),ISNUMBER(F96)),IF(F96&lt;10,0,2)+IF(E96&lt;10,1,2),"")</f>
        <v/>
      </c>
      <c r="H96" s="15">
        <f>IF(ISNUMBER(E96),'1-ทั่วไป'!$B$6+E96,"")</f>
        <v/>
      </c>
      <c r="I96" s="15">
        <f>IF(ISNUMBER(F96),'1-ทั่วไป'!$B$7+F96,"")</f>
        <v/>
      </c>
      <c r="J96" s="13" t="n"/>
      <c r="K96" s="13" t="n"/>
      <c r="L96" s="15">
        <f>IF(ISNUMBER(J96),J96/PI(),"")</f>
        <v/>
      </c>
      <c r="M96" s="13" t="n"/>
      <c r="N96" s="13" t="n"/>
      <c r="O96" s="13" t="n"/>
    </row>
    <row r="97">
      <c r="A97" s="12" t="n">
        <v>92</v>
      </c>
      <c r="B97" s="13" t="n"/>
      <c r="C97" s="13" t="n"/>
      <c r="D97" s="13" t="n"/>
      <c r="E97" s="13" t="n"/>
      <c r="F97" s="13" t="n"/>
      <c r="G97" s="14">
        <f>IF(AND(ISNUMBER(E97),ISNUMBER(F97)),IF(F97&lt;10,0,2)+IF(E97&lt;10,1,2),"")</f>
        <v/>
      </c>
      <c r="H97" s="15">
        <f>IF(ISNUMBER(E97),'1-ทั่วไป'!$B$6+E97,"")</f>
        <v/>
      </c>
      <c r="I97" s="15">
        <f>IF(ISNUMBER(F97),'1-ทั่วไป'!$B$7+F97,"")</f>
        <v/>
      </c>
      <c r="J97" s="13" t="n"/>
      <c r="K97" s="13" t="n"/>
      <c r="L97" s="15">
        <f>IF(ISNUMBER(J97),J97/PI(),"")</f>
        <v/>
      </c>
      <c r="M97" s="13" t="n"/>
      <c r="N97" s="13" t="n"/>
      <c r="O97" s="13" t="n"/>
    </row>
    <row r="98">
      <c r="A98" s="12" t="n">
        <v>93</v>
      </c>
      <c r="B98" s="13" t="n"/>
      <c r="C98" s="13" t="n"/>
      <c r="D98" s="13" t="n"/>
      <c r="E98" s="13" t="n"/>
      <c r="F98" s="13" t="n"/>
      <c r="G98" s="14">
        <f>IF(AND(ISNUMBER(E98),ISNUMBER(F98)),IF(F98&lt;10,0,2)+IF(E98&lt;10,1,2),"")</f>
        <v/>
      </c>
      <c r="H98" s="15">
        <f>IF(ISNUMBER(E98),'1-ทั่วไป'!$B$6+E98,"")</f>
        <v/>
      </c>
      <c r="I98" s="15">
        <f>IF(ISNUMBER(F98),'1-ทั่วไป'!$B$7+F98,"")</f>
        <v/>
      </c>
      <c r="J98" s="13" t="n"/>
      <c r="K98" s="13" t="n"/>
      <c r="L98" s="15">
        <f>IF(ISNUMBER(J98),J98/PI(),"")</f>
        <v/>
      </c>
      <c r="M98" s="13" t="n"/>
      <c r="N98" s="13" t="n"/>
      <c r="O98" s="13" t="n"/>
    </row>
    <row r="99">
      <c r="A99" s="12" t="n">
        <v>94</v>
      </c>
      <c r="B99" s="13" t="n"/>
      <c r="C99" s="13" t="n"/>
      <c r="D99" s="13" t="n"/>
      <c r="E99" s="13" t="n"/>
      <c r="F99" s="13" t="n"/>
      <c r="G99" s="14">
        <f>IF(AND(ISNUMBER(E99),ISNUMBER(F99)),IF(F99&lt;10,0,2)+IF(E99&lt;10,1,2),"")</f>
        <v/>
      </c>
      <c r="H99" s="15">
        <f>IF(ISNUMBER(E99),'1-ทั่วไป'!$B$6+E99,"")</f>
        <v/>
      </c>
      <c r="I99" s="15">
        <f>IF(ISNUMBER(F99),'1-ทั่วไป'!$B$7+F99,"")</f>
        <v/>
      </c>
      <c r="J99" s="13" t="n"/>
      <c r="K99" s="13" t="n"/>
      <c r="L99" s="15">
        <f>IF(ISNUMBER(J99),J99/PI(),"")</f>
        <v/>
      </c>
      <c r="M99" s="13" t="n"/>
      <c r="N99" s="13" t="n"/>
      <c r="O99" s="13" t="n"/>
    </row>
    <row r="100">
      <c r="A100" s="12" t="n">
        <v>95</v>
      </c>
      <c r="B100" s="13" t="n"/>
      <c r="C100" s="13" t="n"/>
      <c r="D100" s="13" t="n"/>
      <c r="E100" s="13" t="n"/>
      <c r="F100" s="13" t="n"/>
      <c r="G100" s="14">
        <f>IF(AND(ISNUMBER(E100),ISNUMBER(F100)),IF(F100&lt;10,0,2)+IF(E100&lt;10,1,2),"")</f>
        <v/>
      </c>
      <c r="H100" s="15">
        <f>IF(ISNUMBER(E100),'1-ทั่วไป'!$B$6+E100,"")</f>
        <v/>
      </c>
      <c r="I100" s="15">
        <f>IF(ISNUMBER(F100),'1-ทั่วไป'!$B$7+F100,"")</f>
        <v/>
      </c>
      <c r="J100" s="13" t="n"/>
      <c r="K100" s="13" t="n"/>
      <c r="L100" s="15">
        <f>IF(ISNUMBER(J100),J100/PI(),"")</f>
        <v/>
      </c>
      <c r="M100" s="13" t="n"/>
      <c r="N100" s="13" t="n"/>
      <c r="O100" s="13" t="n"/>
    </row>
    <row r="101">
      <c r="A101" s="12" t="n">
        <v>96</v>
      </c>
      <c r="B101" s="13" t="n"/>
      <c r="C101" s="13" t="n"/>
      <c r="D101" s="13" t="n"/>
      <c r="E101" s="13" t="n"/>
      <c r="F101" s="13" t="n"/>
      <c r="G101" s="14">
        <f>IF(AND(ISNUMBER(E101),ISNUMBER(F101)),IF(F101&lt;10,0,2)+IF(E101&lt;10,1,2),"")</f>
        <v/>
      </c>
      <c r="H101" s="15">
        <f>IF(ISNUMBER(E101),'1-ทั่วไป'!$B$6+E101,"")</f>
        <v/>
      </c>
      <c r="I101" s="15">
        <f>IF(ISNUMBER(F101),'1-ทั่วไป'!$B$7+F101,"")</f>
        <v/>
      </c>
      <c r="J101" s="13" t="n"/>
      <c r="K101" s="13" t="n"/>
      <c r="L101" s="15">
        <f>IF(ISNUMBER(J101),J101/PI(),"")</f>
        <v/>
      </c>
      <c r="M101" s="13" t="n"/>
      <c r="N101" s="13" t="n"/>
      <c r="O101" s="13" t="n"/>
    </row>
    <row r="102">
      <c r="A102" s="12" t="n">
        <v>97</v>
      </c>
      <c r="B102" s="13" t="n"/>
      <c r="C102" s="13" t="n"/>
      <c r="D102" s="13" t="n"/>
      <c r="E102" s="13" t="n"/>
      <c r="F102" s="13" t="n"/>
      <c r="G102" s="14">
        <f>IF(AND(ISNUMBER(E102),ISNUMBER(F102)),IF(F102&lt;10,0,2)+IF(E102&lt;10,1,2),"")</f>
        <v/>
      </c>
      <c r="H102" s="15">
        <f>IF(ISNUMBER(E102),'1-ทั่วไป'!$B$6+E102,"")</f>
        <v/>
      </c>
      <c r="I102" s="15">
        <f>IF(ISNUMBER(F102),'1-ทั่วไป'!$B$7+F102,"")</f>
        <v/>
      </c>
      <c r="J102" s="13" t="n"/>
      <c r="K102" s="13" t="n"/>
      <c r="L102" s="15">
        <f>IF(ISNUMBER(J102),J102/PI(),"")</f>
        <v/>
      </c>
      <c r="M102" s="13" t="n"/>
      <c r="N102" s="13" t="n"/>
      <c r="O102" s="13" t="n"/>
    </row>
    <row r="103">
      <c r="A103" s="12" t="n">
        <v>98</v>
      </c>
      <c r="B103" s="13" t="n"/>
      <c r="C103" s="13" t="n"/>
      <c r="D103" s="13" t="n"/>
      <c r="E103" s="13" t="n"/>
      <c r="F103" s="13" t="n"/>
      <c r="G103" s="14">
        <f>IF(AND(ISNUMBER(E103),ISNUMBER(F103)),IF(F103&lt;10,0,2)+IF(E103&lt;10,1,2),"")</f>
        <v/>
      </c>
      <c r="H103" s="15">
        <f>IF(ISNUMBER(E103),'1-ทั่วไป'!$B$6+E103,"")</f>
        <v/>
      </c>
      <c r="I103" s="15">
        <f>IF(ISNUMBER(F103),'1-ทั่วไป'!$B$7+F103,"")</f>
        <v/>
      </c>
      <c r="J103" s="13" t="n"/>
      <c r="K103" s="13" t="n"/>
      <c r="L103" s="15">
        <f>IF(ISNUMBER(J103),J103/PI(),"")</f>
        <v/>
      </c>
      <c r="M103" s="13" t="n"/>
      <c r="N103" s="13" t="n"/>
      <c r="O103" s="13" t="n"/>
    </row>
    <row r="104">
      <c r="A104" s="12" t="n">
        <v>99</v>
      </c>
      <c r="B104" s="13" t="n"/>
      <c r="C104" s="13" t="n"/>
      <c r="D104" s="13" t="n"/>
      <c r="E104" s="13" t="n"/>
      <c r="F104" s="13" t="n"/>
      <c r="G104" s="14">
        <f>IF(AND(ISNUMBER(E104),ISNUMBER(F104)),IF(F104&lt;10,0,2)+IF(E104&lt;10,1,2),"")</f>
        <v/>
      </c>
      <c r="H104" s="15">
        <f>IF(ISNUMBER(E104),'1-ทั่วไป'!$B$6+E104,"")</f>
        <v/>
      </c>
      <c r="I104" s="15">
        <f>IF(ISNUMBER(F104),'1-ทั่วไป'!$B$7+F104,"")</f>
        <v/>
      </c>
      <c r="J104" s="13" t="n"/>
      <c r="K104" s="13" t="n"/>
      <c r="L104" s="15">
        <f>IF(ISNUMBER(J104),J104/PI(),"")</f>
        <v/>
      </c>
      <c r="M104" s="13" t="n"/>
      <c r="N104" s="13" t="n"/>
      <c r="O104" s="13" t="n"/>
    </row>
    <row r="105">
      <c r="A105" s="12" t="n">
        <v>100</v>
      </c>
      <c r="B105" s="13" t="n"/>
      <c r="C105" s="13" t="n"/>
      <c r="D105" s="13" t="n"/>
      <c r="E105" s="13" t="n"/>
      <c r="F105" s="13" t="n"/>
      <c r="G105" s="14">
        <f>IF(AND(ISNUMBER(E105),ISNUMBER(F105)),IF(F105&lt;10,0,2)+IF(E105&lt;10,1,2),"")</f>
        <v/>
      </c>
      <c r="H105" s="15">
        <f>IF(ISNUMBER(E105),'1-ทั่วไป'!$B$6+E105,"")</f>
        <v/>
      </c>
      <c r="I105" s="15">
        <f>IF(ISNUMBER(F105),'1-ทั่วไป'!$B$7+F105,"")</f>
        <v/>
      </c>
      <c r="J105" s="13" t="n"/>
      <c r="K105" s="13" t="n"/>
      <c r="L105" s="15">
        <f>IF(ISNUMBER(J105),J105/PI(),"")</f>
        <v/>
      </c>
      <c r="M105" s="13" t="n"/>
      <c r="N105" s="13" t="n"/>
      <c r="O105" s="13" t="n"/>
    </row>
    <row r="106">
      <c r="A106" s="12" t="n">
        <v>101</v>
      </c>
      <c r="B106" s="13" t="n"/>
      <c r="C106" s="13" t="n"/>
      <c r="D106" s="13" t="n"/>
      <c r="E106" s="13" t="n"/>
      <c r="F106" s="13" t="n"/>
      <c r="G106" s="14">
        <f>IF(AND(ISNUMBER(E106),ISNUMBER(F106)),IF(F106&lt;10,0,2)+IF(E106&lt;10,1,2),"")</f>
        <v/>
      </c>
      <c r="H106" s="15">
        <f>IF(ISNUMBER(E106),'1-ทั่วไป'!$B$6+E106,"")</f>
        <v/>
      </c>
      <c r="I106" s="15">
        <f>IF(ISNUMBER(F106),'1-ทั่วไป'!$B$7+F106,"")</f>
        <v/>
      </c>
      <c r="J106" s="13" t="n"/>
      <c r="K106" s="13" t="n"/>
      <c r="L106" s="15">
        <f>IF(ISNUMBER(J106),J106/PI(),"")</f>
        <v/>
      </c>
      <c r="M106" s="13" t="n"/>
      <c r="N106" s="13" t="n"/>
      <c r="O106" s="13" t="n"/>
    </row>
    <row r="107">
      <c r="A107" s="12" t="n">
        <v>102</v>
      </c>
      <c r="B107" s="13" t="n"/>
      <c r="C107" s="13" t="n"/>
      <c r="D107" s="13" t="n"/>
      <c r="E107" s="13" t="n"/>
      <c r="F107" s="13" t="n"/>
      <c r="G107" s="14">
        <f>IF(AND(ISNUMBER(E107),ISNUMBER(F107)),IF(F107&lt;10,0,2)+IF(E107&lt;10,1,2),"")</f>
        <v/>
      </c>
      <c r="H107" s="15">
        <f>IF(ISNUMBER(E107),'1-ทั่วไป'!$B$6+E107,"")</f>
        <v/>
      </c>
      <c r="I107" s="15">
        <f>IF(ISNUMBER(F107),'1-ทั่วไป'!$B$7+F107,"")</f>
        <v/>
      </c>
      <c r="J107" s="13" t="n"/>
      <c r="K107" s="13" t="n"/>
      <c r="L107" s="15">
        <f>IF(ISNUMBER(J107),J107/PI(),"")</f>
        <v/>
      </c>
      <c r="M107" s="13" t="n"/>
      <c r="N107" s="13" t="n"/>
      <c r="O107" s="13" t="n"/>
    </row>
    <row r="108">
      <c r="A108" s="12" t="n">
        <v>103</v>
      </c>
      <c r="B108" s="13" t="n"/>
      <c r="C108" s="13" t="n"/>
      <c r="D108" s="13" t="n"/>
      <c r="E108" s="13" t="n"/>
      <c r="F108" s="13" t="n"/>
      <c r="G108" s="14">
        <f>IF(AND(ISNUMBER(E108),ISNUMBER(F108)),IF(F108&lt;10,0,2)+IF(E108&lt;10,1,2),"")</f>
        <v/>
      </c>
      <c r="H108" s="15">
        <f>IF(ISNUMBER(E108),'1-ทั่วไป'!$B$6+E108,"")</f>
        <v/>
      </c>
      <c r="I108" s="15">
        <f>IF(ISNUMBER(F108),'1-ทั่วไป'!$B$7+F108,"")</f>
        <v/>
      </c>
      <c r="J108" s="13" t="n"/>
      <c r="K108" s="13" t="n"/>
      <c r="L108" s="15">
        <f>IF(ISNUMBER(J108),J108/PI(),"")</f>
        <v/>
      </c>
      <c r="M108" s="13" t="n"/>
      <c r="N108" s="13" t="n"/>
      <c r="O108" s="13" t="n"/>
    </row>
    <row r="109">
      <c r="A109" s="12" t="n">
        <v>104</v>
      </c>
      <c r="B109" s="13" t="n"/>
      <c r="C109" s="13" t="n"/>
      <c r="D109" s="13" t="n"/>
      <c r="E109" s="13" t="n"/>
      <c r="F109" s="13" t="n"/>
      <c r="G109" s="14">
        <f>IF(AND(ISNUMBER(E109),ISNUMBER(F109)),IF(F109&lt;10,0,2)+IF(E109&lt;10,1,2),"")</f>
        <v/>
      </c>
      <c r="H109" s="15">
        <f>IF(ISNUMBER(E109),'1-ทั่วไป'!$B$6+E109,"")</f>
        <v/>
      </c>
      <c r="I109" s="15">
        <f>IF(ISNUMBER(F109),'1-ทั่วไป'!$B$7+F109,"")</f>
        <v/>
      </c>
      <c r="J109" s="13" t="n"/>
      <c r="K109" s="13" t="n"/>
      <c r="L109" s="15">
        <f>IF(ISNUMBER(J109),J109/PI(),"")</f>
        <v/>
      </c>
      <c r="M109" s="13" t="n"/>
      <c r="N109" s="13" t="n"/>
      <c r="O109" s="13" t="n"/>
    </row>
    <row r="110">
      <c r="A110" s="12" t="n">
        <v>105</v>
      </c>
      <c r="B110" s="13" t="n"/>
      <c r="C110" s="13" t="n"/>
      <c r="D110" s="13" t="n"/>
      <c r="E110" s="13" t="n"/>
      <c r="F110" s="13" t="n"/>
      <c r="G110" s="14">
        <f>IF(AND(ISNUMBER(E110),ISNUMBER(F110)),IF(F110&lt;10,0,2)+IF(E110&lt;10,1,2),"")</f>
        <v/>
      </c>
      <c r="H110" s="15">
        <f>IF(ISNUMBER(E110),'1-ทั่วไป'!$B$6+E110,"")</f>
        <v/>
      </c>
      <c r="I110" s="15">
        <f>IF(ISNUMBER(F110),'1-ทั่วไป'!$B$7+F110,"")</f>
        <v/>
      </c>
      <c r="J110" s="13" t="n"/>
      <c r="K110" s="13" t="n"/>
      <c r="L110" s="15">
        <f>IF(ISNUMBER(J110),J110/PI(),"")</f>
        <v/>
      </c>
      <c r="M110" s="13" t="n"/>
      <c r="N110" s="13" t="n"/>
      <c r="O110" s="13" t="n"/>
    </row>
    <row r="111">
      <c r="A111" s="12" t="n">
        <v>106</v>
      </c>
      <c r="B111" s="13" t="n"/>
      <c r="C111" s="13" t="n"/>
      <c r="D111" s="13" t="n"/>
      <c r="E111" s="13" t="n"/>
      <c r="F111" s="13" t="n"/>
      <c r="G111" s="14">
        <f>IF(AND(ISNUMBER(E111),ISNUMBER(F111)),IF(F111&lt;10,0,2)+IF(E111&lt;10,1,2),"")</f>
        <v/>
      </c>
      <c r="H111" s="15">
        <f>IF(ISNUMBER(E111),'1-ทั่วไป'!$B$6+E111,"")</f>
        <v/>
      </c>
      <c r="I111" s="15">
        <f>IF(ISNUMBER(F111),'1-ทั่วไป'!$B$7+F111,"")</f>
        <v/>
      </c>
      <c r="J111" s="13" t="n"/>
      <c r="K111" s="13" t="n"/>
      <c r="L111" s="15">
        <f>IF(ISNUMBER(J111),J111/PI(),"")</f>
        <v/>
      </c>
      <c r="M111" s="13" t="n"/>
      <c r="N111" s="13" t="n"/>
      <c r="O111" s="13" t="n"/>
    </row>
    <row r="112">
      <c r="A112" s="12" t="n">
        <v>107</v>
      </c>
      <c r="B112" s="13" t="n"/>
      <c r="C112" s="13" t="n"/>
      <c r="D112" s="13" t="n"/>
      <c r="E112" s="13" t="n"/>
      <c r="F112" s="13" t="n"/>
      <c r="G112" s="14">
        <f>IF(AND(ISNUMBER(E112),ISNUMBER(F112)),IF(F112&lt;10,0,2)+IF(E112&lt;10,1,2),"")</f>
        <v/>
      </c>
      <c r="H112" s="15">
        <f>IF(ISNUMBER(E112),'1-ทั่วไป'!$B$6+E112,"")</f>
        <v/>
      </c>
      <c r="I112" s="15">
        <f>IF(ISNUMBER(F112),'1-ทั่วไป'!$B$7+F112,"")</f>
        <v/>
      </c>
      <c r="J112" s="13" t="n"/>
      <c r="K112" s="13" t="n"/>
      <c r="L112" s="15">
        <f>IF(ISNUMBER(J112),J112/PI(),"")</f>
        <v/>
      </c>
      <c r="M112" s="13" t="n"/>
      <c r="N112" s="13" t="n"/>
      <c r="O112" s="13" t="n"/>
    </row>
    <row r="113">
      <c r="A113" s="12" t="n">
        <v>108</v>
      </c>
      <c r="B113" s="13" t="n"/>
      <c r="C113" s="13" t="n"/>
      <c r="D113" s="13" t="n"/>
      <c r="E113" s="13" t="n"/>
      <c r="F113" s="13" t="n"/>
      <c r="G113" s="14">
        <f>IF(AND(ISNUMBER(E113),ISNUMBER(F113)),IF(F113&lt;10,0,2)+IF(E113&lt;10,1,2),"")</f>
        <v/>
      </c>
      <c r="H113" s="15">
        <f>IF(ISNUMBER(E113),'1-ทั่วไป'!$B$6+E113,"")</f>
        <v/>
      </c>
      <c r="I113" s="15">
        <f>IF(ISNUMBER(F113),'1-ทั่วไป'!$B$7+F113,"")</f>
        <v/>
      </c>
      <c r="J113" s="13" t="n"/>
      <c r="K113" s="13" t="n"/>
      <c r="L113" s="15">
        <f>IF(ISNUMBER(J113),J113/PI(),"")</f>
        <v/>
      </c>
      <c r="M113" s="13" t="n"/>
      <c r="N113" s="13" t="n"/>
      <c r="O113" s="13" t="n"/>
    </row>
    <row r="114">
      <c r="A114" s="12" t="n">
        <v>109</v>
      </c>
      <c r="B114" s="13" t="n"/>
      <c r="C114" s="13" t="n"/>
      <c r="D114" s="13" t="n"/>
      <c r="E114" s="13" t="n"/>
      <c r="F114" s="13" t="n"/>
      <c r="G114" s="14">
        <f>IF(AND(ISNUMBER(E114),ISNUMBER(F114)),IF(F114&lt;10,0,2)+IF(E114&lt;10,1,2),"")</f>
        <v/>
      </c>
      <c r="H114" s="15">
        <f>IF(ISNUMBER(E114),'1-ทั่วไป'!$B$6+E114,"")</f>
        <v/>
      </c>
      <c r="I114" s="15">
        <f>IF(ISNUMBER(F114),'1-ทั่วไป'!$B$7+F114,"")</f>
        <v/>
      </c>
      <c r="J114" s="13" t="n"/>
      <c r="K114" s="13" t="n"/>
      <c r="L114" s="15">
        <f>IF(ISNUMBER(J114),J114/PI(),"")</f>
        <v/>
      </c>
      <c r="M114" s="13" t="n"/>
      <c r="N114" s="13" t="n"/>
      <c r="O114" s="13" t="n"/>
    </row>
    <row r="115">
      <c r="A115" s="12" t="n">
        <v>110</v>
      </c>
      <c r="B115" s="13" t="n"/>
      <c r="C115" s="13" t="n"/>
      <c r="D115" s="13" t="n"/>
      <c r="E115" s="13" t="n"/>
      <c r="F115" s="13" t="n"/>
      <c r="G115" s="14">
        <f>IF(AND(ISNUMBER(E115),ISNUMBER(F115)),IF(F115&lt;10,0,2)+IF(E115&lt;10,1,2),"")</f>
        <v/>
      </c>
      <c r="H115" s="15">
        <f>IF(ISNUMBER(E115),'1-ทั่วไป'!$B$6+E115,"")</f>
        <v/>
      </c>
      <c r="I115" s="15">
        <f>IF(ISNUMBER(F115),'1-ทั่วไป'!$B$7+F115,"")</f>
        <v/>
      </c>
      <c r="J115" s="13" t="n"/>
      <c r="K115" s="13" t="n"/>
      <c r="L115" s="15">
        <f>IF(ISNUMBER(J115),J115/PI(),"")</f>
        <v/>
      </c>
      <c r="M115" s="13" t="n"/>
      <c r="N115" s="13" t="n"/>
      <c r="O115" s="13" t="n"/>
    </row>
    <row r="116">
      <c r="A116" s="12" t="n">
        <v>111</v>
      </c>
      <c r="B116" s="13" t="n"/>
      <c r="C116" s="13" t="n"/>
      <c r="D116" s="13" t="n"/>
      <c r="E116" s="13" t="n"/>
      <c r="F116" s="13" t="n"/>
      <c r="G116" s="14">
        <f>IF(AND(ISNUMBER(E116),ISNUMBER(F116)),IF(F116&lt;10,0,2)+IF(E116&lt;10,1,2),"")</f>
        <v/>
      </c>
      <c r="H116" s="15">
        <f>IF(ISNUMBER(E116),'1-ทั่วไป'!$B$6+E116,"")</f>
        <v/>
      </c>
      <c r="I116" s="15">
        <f>IF(ISNUMBER(F116),'1-ทั่วไป'!$B$7+F116,"")</f>
        <v/>
      </c>
      <c r="J116" s="13" t="n"/>
      <c r="K116" s="13" t="n"/>
      <c r="L116" s="15">
        <f>IF(ISNUMBER(J116),J116/PI(),"")</f>
        <v/>
      </c>
      <c r="M116" s="13" t="n"/>
      <c r="N116" s="13" t="n"/>
      <c r="O116" s="13" t="n"/>
    </row>
    <row r="117">
      <c r="A117" s="12" t="n">
        <v>112</v>
      </c>
      <c r="B117" s="13" t="n"/>
      <c r="C117" s="13" t="n"/>
      <c r="D117" s="13" t="n"/>
      <c r="E117" s="13" t="n"/>
      <c r="F117" s="13" t="n"/>
      <c r="G117" s="14">
        <f>IF(AND(ISNUMBER(E117),ISNUMBER(F117)),IF(F117&lt;10,0,2)+IF(E117&lt;10,1,2),"")</f>
        <v/>
      </c>
      <c r="H117" s="15">
        <f>IF(ISNUMBER(E117),'1-ทั่วไป'!$B$6+E117,"")</f>
        <v/>
      </c>
      <c r="I117" s="15">
        <f>IF(ISNUMBER(F117),'1-ทั่วไป'!$B$7+F117,"")</f>
        <v/>
      </c>
      <c r="J117" s="13" t="n"/>
      <c r="K117" s="13" t="n"/>
      <c r="L117" s="15">
        <f>IF(ISNUMBER(J117),J117/PI(),"")</f>
        <v/>
      </c>
      <c r="M117" s="13" t="n"/>
      <c r="N117" s="13" t="n"/>
      <c r="O117" s="13" t="n"/>
    </row>
    <row r="118">
      <c r="A118" s="12" t="n">
        <v>113</v>
      </c>
      <c r="B118" s="13" t="n"/>
      <c r="C118" s="13" t="n"/>
      <c r="D118" s="13" t="n"/>
      <c r="E118" s="13" t="n"/>
      <c r="F118" s="13" t="n"/>
      <c r="G118" s="14">
        <f>IF(AND(ISNUMBER(E118),ISNUMBER(F118)),IF(F118&lt;10,0,2)+IF(E118&lt;10,1,2),"")</f>
        <v/>
      </c>
      <c r="H118" s="15">
        <f>IF(ISNUMBER(E118),'1-ทั่วไป'!$B$6+E118,"")</f>
        <v/>
      </c>
      <c r="I118" s="15">
        <f>IF(ISNUMBER(F118),'1-ทั่วไป'!$B$7+F118,"")</f>
        <v/>
      </c>
      <c r="J118" s="13" t="n"/>
      <c r="K118" s="13" t="n"/>
      <c r="L118" s="15">
        <f>IF(ISNUMBER(J118),J118/PI(),"")</f>
        <v/>
      </c>
      <c r="M118" s="13" t="n"/>
      <c r="N118" s="13" t="n"/>
      <c r="O118" s="13" t="n"/>
    </row>
    <row r="119">
      <c r="A119" s="12" t="n">
        <v>114</v>
      </c>
      <c r="B119" s="13" t="n"/>
      <c r="C119" s="13" t="n"/>
      <c r="D119" s="13" t="n"/>
      <c r="E119" s="13" t="n"/>
      <c r="F119" s="13" t="n"/>
      <c r="G119" s="14">
        <f>IF(AND(ISNUMBER(E119),ISNUMBER(F119)),IF(F119&lt;10,0,2)+IF(E119&lt;10,1,2),"")</f>
        <v/>
      </c>
      <c r="H119" s="15">
        <f>IF(ISNUMBER(E119),'1-ทั่วไป'!$B$6+E119,"")</f>
        <v/>
      </c>
      <c r="I119" s="15">
        <f>IF(ISNUMBER(F119),'1-ทั่วไป'!$B$7+F119,"")</f>
        <v/>
      </c>
      <c r="J119" s="13" t="n"/>
      <c r="K119" s="13" t="n"/>
      <c r="L119" s="15">
        <f>IF(ISNUMBER(J119),J119/PI(),"")</f>
        <v/>
      </c>
      <c r="M119" s="13" t="n"/>
      <c r="N119" s="13" t="n"/>
      <c r="O119" s="13" t="n"/>
    </row>
    <row r="120">
      <c r="A120" s="12" t="n">
        <v>115</v>
      </c>
      <c r="B120" s="13" t="n"/>
      <c r="C120" s="13" t="n"/>
      <c r="D120" s="13" t="n"/>
      <c r="E120" s="13" t="n"/>
      <c r="F120" s="13" t="n"/>
      <c r="G120" s="14">
        <f>IF(AND(ISNUMBER(E120),ISNUMBER(F120)),IF(F120&lt;10,0,2)+IF(E120&lt;10,1,2),"")</f>
        <v/>
      </c>
      <c r="H120" s="15">
        <f>IF(ISNUMBER(E120),'1-ทั่วไป'!$B$6+E120,"")</f>
        <v/>
      </c>
      <c r="I120" s="15">
        <f>IF(ISNUMBER(F120),'1-ทั่วไป'!$B$7+F120,"")</f>
        <v/>
      </c>
      <c r="J120" s="13" t="n"/>
      <c r="K120" s="13" t="n"/>
      <c r="L120" s="15">
        <f>IF(ISNUMBER(J120),J120/PI(),"")</f>
        <v/>
      </c>
      <c r="M120" s="13" t="n"/>
      <c r="N120" s="13" t="n"/>
      <c r="O120" s="13" t="n"/>
    </row>
    <row r="121">
      <c r="A121" s="12" t="n">
        <v>116</v>
      </c>
      <c r="B121" s="13" t="n"/>
      <c r="C121" s="13" t="n"/>
      <c r="D121" s="13" t="n"/>
      <c r="E121" s="13" t="n"/>
      <c r="F121" s="13" t="n"/>
      <c r="G121" s="14">
        <f>IF(AND(ISNUMBER(E121),ISNUMBER(F121)),IF(F121&lt;10,0,2)+IF(E121&lt;10,1,2),"")</f>
        <v/>
      </c>
      <c r="H121" s="15">
        <f>IF(ISNUMBER(E121),'1-ทั่วไป'!$B$6+E121,"")</f>
        <v/>
      </c>
      <c r="I121" s="15">
        <f>IF(ISNUMBER(F121),'1-ทั่วไป'!$B$7+F121,"")</f>
        <v/>
      </c>
      <c r="J121" s="13" t="n"/>
      <c r="K121" s="13" t="n"/>
      <c r="L121" s="15">
        <f>IF(ISNUMBER(J121),J121/PI(),"")</f>
        <v/>
      </c>
      <c r="M121" s="13" t="n"/>
      <c r="N121" s="13" t="n"/>
      <c r="O121" s="13" t="n"/>
    </row>
    <row r="122">
      <c r="A122" s="12" t="n">
        <v>117</v>
      </c>
      <c r="B122" s="13" t="n"/>
      <c r="C122" s="13" t="n"/>
      <c r="D122" s="13" t="n"/>
      <c r="E122" s="13" t="n"/>
      <c r="F122" s="13" t="n"/>
      <c r="G122" s="14">
        <f>IF(AND(ISNUMBER(E122),ISNUMBER(F122)),IF(F122&lt;10,0,2)+IF(E122&lt;10,1,2),"")</f>
        <v/>
      </c>
      <c r="H122" s="15">
        <f>IF(ISNUMBER(E122),'1-ทั่วไป'!$B$6+E122,"")</f>
        <v/>
      </c>
      <c r="I122" s="15">
        <f>IF(ISNUMBER(F122),'1-ทั่วไป'!$B$7+F122,"")</f>
        <v/>
      </c>
      <c r="J122" s="13" t="n"/>
      <c r="K122" s="13" t="n"/>
      <c r="L122" s="15">
        <f>IF(ISNUMBER(J122),J122/PI(),"")</f>
        <v/>
      </c>
      <c r="M122" s="13" t="n"/>
      <c r="N122" s="13" t="n"/>
      <c r="O122" s="13" t="n"/>
    </row>
    <row r="123">
      <c r="A123" s="12" t="n">
        <v>118</v>
      </c>
      <c r="B123" s="13" t="n"/>
      <c r="C123" s="13" t="n"/>
      <c r="D123" s="13" t="n"/>
      <c r="E123" s="13" t="n"/>
      <c r="F123" s="13" t="n"/>
      <c r="G123" s="14">
        <f>IF(AND(ISNUMBER(E123),ISNUMBER(F123)),IF(F123&lt;10,0,2)+IF(E123&lt;10,1,2),"")</f>
        <v/>
      </c>
      <c r="H123" s="15">
        <f>IF(ISNUMBER(E123),'1-ทั่วไป'!$B$6+E123,"")</f>
        <v/>
      </c>
      <c r="I123" s="15">
        <f>IF(ISNUMBER(F123),'1-ทั่วไป'!$B$7+F123,"")</f>
        <v/>
      </c>
      <c r="J123" s="13" t="n"/>
      <c r="K123" s="13" t="n"/>
      <c r="L123" s="15">
        <f>IF(ISNUMBER(J123),J123/PI(),"")</f>
        <v/>
      </c>
      <c r="M123" s="13" t="n"/>
      <c r="N123" s="13" t="n"/>
      <c r="O123" s="13" t="n"/>
    </row>
    <row r="124">
      <c r="A124" s="12" t="n">
        <v>119</v>
      </c>
      <c r="B124" s="13" t="n"/>
      <c r="C124" s="13" t="n"/>
      <c r="D124" s="13" t="n"/>
      <c r="E124" s="13" t="n"/>
      <c r="F124" s="13" t="n"/>
      <c r="G124" s="14">
        <f>IF(AND(ISNUMBER(E124),ISNUMBER(F124)),IF(F124&lt;10,0,2)+IF(E124&lt;10,1,2),"")</f>
        <v/>
      </c>
      <c r="H124" s="15">
        <f>IF(ISNUMBER(E124),'1-ทั่วไป'!$B$6+E124,"")</f>
        <v/>
      </c>
      <c r="I124" s="15">
        <f>IF(ISNUMBER(F124),'1-ทั่วไป'!$B$7+F124,"")</f>
        <v/>
      </c>
      <c r="J124" s="13" t="n"/>
      <c r="K124" s="13" t="n"/>
      <c r="L124" s="15">
        <f>IF(ISNUMBER(J124),J124/PI(),"")</f>
        <v/>
      </c>
      <c r="M124" s="13" t="n"/>
      <c r="N124" s="13" t="n"/>
      <c r="O124" s="13" t="n"/>
    </row>
    <row r="125">
      <c r="A125" s="12" t="n">
        <v>120</v>
      </c>
      <c r="B125" s="13" t="n"/>
      <c r="C125" s="13" t="n"/>
      <c r="D125" s="13" t="n"/>
      <c r="E125" s="13" t="n"/>
      <c r="F125" s="13" t="n"/>
      <c r="G125" s="14">
        <f>IF(AND(ISNUMBER(E125),ISNUMBER(F125)),IF(F125&lt;10,0,2)+IF(E125&lt;10,1,2),"")</f>
        <v/>
      </c>
      <c r="H125" s="15">
        <f>IF(ISNUMBER(E125),'1-ทั่วไป'!$B$6+E125,"")</f>
        <v/>
      </c>
      <c r="I125" s="15">
        <f>IF(ISNUMBER(F125),'1-ทั่วไป'!$B$7+F125,"")</f>
        <v/>
      </c>
      <c r="J125" s="13" t="n"/>
      <c r="K125" s="13" t="n"/>
      <c r="L125" s="15">
        <f>IF(ISNUMBER(J125),J125/PI(),"")</f>
        <v/>
      </c>
      <c r="M125" s="13" t="n"/>
      <c r="N125" s="13" t="n"/>
      <c r="O125" s="13" t="n"/>
    </row>
    <row r="127">
      <c r="A127" s="8" t="inlineStr">
        <is>
          <t>สนับสนุนโดยศูนย์พันธกิจเพื่อสังคม จุฬาลงกรณ์มหาวิทยาลัย</t>
        </is>
      </c>
    </row>
  </sheetData>
  <mergeCells count="1">
    <mergeCell ref="A2:O2"/>
  </mergeCells>
  <dataValidations count="2">
    <dataValidation sqref="M6:M125" showDropDown="0" showInputMessage="0" showErrorMessage="0" allowBlank="1" type="list">
      <formula1>"มีชีวิต,ตาย"</formula1>
    </dataValidation>
    <dataValidation sqref="N6:N125" showDropDown="0" showInputMessage="0" showErrorMessage="0" allowBlank="1" type="list">
      <formula1>"ถ่ายภาพ,เก็บตัวอย่าง,ถ่ายภาพ + เก็บตัวอย่าง"</formula1>
    </dataValidation>
  </dataValidations>
  <printOptions gridLines="0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8" customWidth="1" min="2" max="2"/>
    <col width="12" customWidth="1" min="3" max="3"/>
    <col width="7" customWidth="1" min="4" max="4"/>
    <col width="16" customWidth="1" min="5" max="5"/>
    <col width="9" customWidth="1" min="6" max="6"/>
    <col width="9" customWidth="1" min="7" max="7"/>
    <col width="10" customWidth="1" min="8" max="8"/>
    <col width="10" customWidth="1" min="9" max="9"/>
    <col width="12" customWidth="1" min="10" max="10"/>
    <col width="26" customWidth="1" min="11" max="11"/>
  </cols>
  <sheetData>
    <row r="1">
      <c r="A1" s="4" t="inlineStr">
        <is>
          <t>6. ไผ่ · 1 ลำต่อแถว</t>
        </is>
      </c>
    </row>
    <row r="2" ht="48" customHeight="1">
      <c r="A2" s="9" t="inlineStr">
        <is>
          <t>วัดทุกลำ ถ้ากอมีมากกว่า 20 ลำ วัด 20 ลำ และกรอกจำนวนลำทั้งหมดของกอ (เกณฑ์ LESS)</t>
        </is>
      </c>
    </row>
    <row r="3">
      <c r="A3" s="10" t="inlineStr">
        <is>
          <t>กลุ่มที่ ......  ตอนเรียน ......  แปลงย่อย ......  วันที่ ............  ผู้บันทึก ....................</t>
        </is>
      </c>
    </row>
    <row r="5" ht="36" customHeight="1">
      <c r="A5" s="11" t="inlineStr">
        <is>
          <t>#</t>
        </is>
      </c>
      <c r="B5" s="11" t="inlineStr">
        <is>
          <t>กอที่</t>
        </is>
      </c>
      <c r="C5" s="11" t="inlineStr">
        <is>
          <t>จำนวนลำทั้งหมดในกอ</t>
        </is>
      </c>
      <c r="D5" s="11" t="inlineStr">
        <is>
          <t>ลำที่</t>
        </is>
      </c>
      <c r="E5" s="11" t="inlineStr">
        <is>
          <t>ชนิดไผ่</t>
        </is>
      </c>
      <c r="F5" s="11" t="inlineStr">
        <is>
          <t>X กอ (ม.)</t>
        </is>
      </c>
      <c r="G5" s="11" t="inlineStr">
        <is>
          <t>Y กอ (ม.)</t>
        </is>
      </c>
      <c r="H5" s="11" t="inlineStr">
        <is>
          <t>CBH (ซม.)</t>
        </is>
      </c>
      <c r="I5" s="11" t="inlineStr">
        <is>
          <t>DBH (ซม.)</t>
        </is>
      </c>
      <c r="J5" s="11" t="inlineStr">
        <is>
          <t>AGB (kg) Zemek</t>
        </is>
      </c>
      <c r="K5" s="11" t="inlineStr">
        <is>
          <t>หมายเหตุ</t>
        </is>
      </c>
    </row>
    <row r="6">
      <c r="A6" s="12" t="n">
        <v>1</v>
      </c>
      <c r="B6" s="13" t="n"/>
      <c r="C6" s="13" t="n"/>
      <c r="D6" s="13" t="n"/>
      <c r="E6" s="13" t="n"/>
      <c r="F6" s="13" t="n"/>
      <c r="G6" s="13" t="n"/>
      <c r="H6" s="13" t="n"/>
      <c r="I6" s="15">
        <f>IF(ISNUMBER(H6),H6/PI(),"")</f>
        <v/>
      </c>
      <c r="J6" s="15">
        <f>IF(ISNUMBER(H6),0.5081*(H6/PI())^1.8595,"")</f>
        <v/>
      </c>
      <c r="K6" s="13" t="n"/>
    </row>
    <row r="7">
      <c r="A7" s="12" t="n">
        <v>2</v>
      </c>
      <c r="B7" s="13" t="n"/>
      <c r="C7" s="13" t="n"/>
      <c r="D7" s="13" t="n"/>
      <c r="E7" s="13" t="n"/>
      <c r="F7" s="13" t="n"/>
      <c r="G7" s="13" t="n"/>
      <c r="H7" s="13" t="n"/>
      <c r="I7" s="15">
        <f>IF(ISNUMBER(H7),H7/PI(),"")</f>
        <v/>
      </c>
      <c r="J7" s="15">
        <f>IF(ISNUMBER(H7),0.5081*(H7/PI())^1.8595,"")</f>
        <v/>
      </c>
      <c r="K7" s="13" t="n"/>
    </row>
    <row r="8">
      <c r="A8" s="12" t="n">
        <v>3</v>
      </c>
      <c r="B8" s="13" t="n"/>
      <c r="C8" s="13" t="n"/>
      <c r="D8" s="13" t="n"/>
      <c r="E8" s="13" t="n"/>
      <c r="F8" s="13" t="n"/>
      <c r="G8" s="13" t="n"/>
      <c r="H8" s="13" t="n"/>
      <c r="I8" s="15">
        <f>IF(ISNUMBER(H8),H8/PI(),"")</f>
        <v/>
      </c>
      <c r="J8" s="15">
        <f>IF(ISNUMBER(H8),0.5081*(H8/PI())^1.8595,"")</f>
        <v/>
      </c>
      <c r="K8" s="13" t="n"/>
    </row>
    <row r="9">
      <c r="A9" s="12" t="n">
        <v>4</v>
      </c>
      <c r="B9" s="13" t="n"/>
      <c r="C9" s="13" t="n"/>
      <c r="D9" s="13" t="n"/>
      <c r="E9" s="13" t="n"/>
      <c r="F9" s="13" t="n"/>
      <c r="G9" s="13" t="n"/>
      <c r="H9" s="13" t="n"/>
      <c r="I9" s="15">
        <f>IF(ISNUMBER(H9),H9/PI(),"")</f>
        <v/>
      </c>
      <c r="J9" s="15">
        <f>IF(ISNUMBER(H9),0.5081*(H9/PI())^1.8595,"")</f>
        <v/>
      </c>
      <c r="K9" s="13" t="n"/>
    </row>
    <row r="10">
      <c r="A10" s="12" t="n">
        <v>5</v>
      </c>
      <c r="B10" s="13" t="n"/>
      <c r="C10" s="13" t="n"/>
      <c r="D10" s="13" t="n"/>
      <c r="E10" s="13" t="n"/>
      <c r="F10" s="13" t="n"/>
      <c r="G10" s="13" t="n"/>
      <c r="H10" s="13" t="n"/>
      <c r="I10" s="15">
        <f>IF(ISNUMBER(H10),H10/PI(),"")</f>
        <v/>
      </c>
      <c r="J10" s="15">
        <f>IF(ISNUMBER(H10),0.5081*(H10/PI())^1.8595,"")</f>
        <v/>
      </c>
      <c r="K10" s="13" t="n"/>
    </row>
    <row r="11">
      <c r="A11" s="12" t="n">
        <v>6</v>
      </c>
      <c r="B11" s="13" t="n"/>
      <c r="C11" s="13" t="n"/>
      <c r="D11" s="13" t="n"/>
      <c r="E11" s="13" t="n"/>
      <c r="F11" s="13" t="n"/>
      <c r="G11" s="13" t="n"/>
      <c r="H11" s="13" t="n"/>
      <c r="I11" s="15">
        <f>IF(ISNUMBER(H11),H11/PI(),"")</f>
        <v/>
      </c>
      <c r="J11" s="15">
        <f>IF(ISNUMBER(H11),0.5081*(H11/PI())^1.8595,"")</f>
        <v/>
      </c>
      <c r="K11" s="13" t="n"/>
    </row>
    <row r="12">
      <c r="A12" s="12" t="n">
        <v>7</v>
      </c>
      <c r="B12" s="13" t="n"/>
      <c r="C12" s="13" t="n"/>
      <c r="D12" s="13" t="n"/>
      <c r="E12" s="13" t="n"/>
      <c r="F12" s="13" t="n"/>
      <c r="G12" s="13" t="n"/>
      <c r="H12" s="13" t="n"/>
      <c r="I12" s="15">
        <f>IF(ISNUMBER(H12),H12/PI(),"")</f>
        <v/>
      </c>
      <c r="J12" s="15">
        <f>IF(ISNUMBER(H12),0.5081*(H12/PI())^1.8595,"")</f>
        <v/>
      </c>
      <c r="K12" s="13" t="n"/>
    </row>
    <row r="13">
      <c r="A13" s="12" t="n">
        <v>8</v>
      </c>
      <c r="B13" s="13" t="n"/>
      <c r="C13" s="13" t="n"/>
      <c r="D13" s="13" t="n"/>
      <c r="E13" s="13" t="n"/>
      <c r="F13" s="13" t="n"/>
      <c r="G13" s="13" t="n"/>
      <c r="H13" s="13" t="n"/>
      <c r="I13" s="15">
        <f>IF(ISNUMBER(H13),H13/PI(),"")</f>
        <v/>
      </c>
      <c r="J13" s="15">
        <f>IF(ISNUMBER(H13),0.5081*(H13/PI())^1.8595,"")</f>
        <v/>
      </c>
      <c r="K13" s="13" t="n"/>
    </row>
    <row r="14">
      <c r="A14" s="12" t="n">
        <v>9</v>
      </c>
      <c r="B14" s="13" t="n"/>
      <c r="C14" s="13" t="n"/>
      <c r="D14" s="13" t="n"/>
      <c r="E14" s="13" t="n"/>
      <c r="F14" s="13" t="n"/>
      <c r="G14" s="13" t="n"/>
      <c r="H14" s="13" t="n"/>
      <c r="I14" s="15">
        <f>IF(ISNUMBER(H14),H14/PI(),"")</f>
        <v/>
      </c>
      <c r="J14" s="15">
        <f>IF(ISNUMBER(H14),0.5081*(H14/PI())^1.8595,"")</f>
        <v/>
      </c>
      <c r="K14" s="13" t="n"/>
    </row>
    <row r="15">
      <c r="A15" s="12" t="n">
        <v>10</v>
      </c>
      <c r="B15" s="13" t="n"/>
      <c r="C15" s="13" t="n"/>
      <c r="D15" s="13" t="n"/>
      <c r="E15" s="13" t="n"/>
      <c r="F15" s="13" t="n"/>
      <c r="G15" s="13" t="n"/>
      <c r="H15" s="13" t="n"/>
      <c r="I15" s="15">
        <f>IF(ISNUMBER(H15),H15/PI(),"")</f>
        <v/>
      </c>
      <c r="J15" s="15">
        <f>IF(ISNUMBER(H15),0.5081*(H15/PI())^1.8595,"")</f>
        <v/>
      </c>
      <c r="K15" s="13" t="n"/>
    </row>
    <row r="16">
      <c r="A16" s="12" t="n">
        <v>11</v>
      </c>
      <c r="B16" s="13" t="n"/>
      <c r="C16" s="13" t="n"/>
      <c r="D16" s="13" t="n"/>
      <c r="E16" s="13" t="n"/>
      <c r="F16" s="13" t="n"/>
      <c r="G16" s="13" t="n"/>
      <c r="H16" s="13" t="n"/>
      <c r="I16" s="15">
        <f>IF(ISNUMBER(H16),H16/PI(),"")</f>
        <v/>
      </c>
      <c r="J16" s="15">
        <f>IF(ISNUMBER(H16),0.5081*(H16/PI())^1.8595,"")</f>
        <v/>
      </c>
      <c r="K16" s="13" t="n"/>
    </row>
    <row r="17">
      <c r="A17" s="12" t="n">
        <v>12</v>
      </c>
      <c r="B17" s="13" t="n"/>
      <c r="C17" s="13" t="n"/>
      <c r="D17" s="13" t="n"/>
      <c r="E17" s="13" t="n"/>
      <c r="F17" s="13" t="n"/>
      <c r="G17" s="13" t="n"/>
      <c r="H17" s="13" t="n"/>
      <c r="I17" s="15">
        <f>IF(ISNUMBER(H17),H17/PI(),"")</f>
        <v/>
      </c>
      <c r="J17" s="15">
        <f>IF(ISNUMBER(H17),0.5081*(H17/PI())^1.8595,"")</f>
        <v/>
      </c>
      <c r="K17" s="13" t="n"/>
    </row>
    <row r="18">
      <c r="A18" s="12" t="n">
        <v>13</v>
      </c>
      <c r="B18" s="13" t="n"/>
      <c r="C18" s="13" t="n"/>
      <c r="D18" s="13" t="n"/>
      <c r="E18" s="13" t="n"/>
      <c r="F18" s="13" t="n"/>
      <c r="G18" s="13" t="n"/>
      <c r="H18" s="13" t="n"/>
      <c r="I18" s="15">
        <f>IF(ISNUMBER(H18),H18/PI(),"")</f>
        <v/>
      </c>
      <c r="J18" s="15">
        <f>IF(ISNUMBER(H18),0.5081*(H18/PI())^1.8595,"")</f>
        <v/>
      </c>
      <c r="K18" s="13" t="n"/>
    </row>
    <row r="19">
      <c r="A19" s="12" t="n">
        <v>14</v>
      </c>
      <c r="B19" s="13" t="n"/>
      <c r="C19" s="13" t="n"/>
      <c r="D19" s="13" t="n"/>
      <c r="E19" s="13" t="n"/>
      <c r="F19" s="13" t="n"/>
      <c r="G19" s="13" t="n"/>
      <c r="H19" s="13" t="n"/>
      <c r="I19" s="15">
        <f>IF(ISNUMBER(H19),H19/PI(),"")</f>
        <v/>
      </c>
      <c r="J19" s="15">
        <f>IF(ISNUMBER(H19),0.5081*(H19/PI())^1.8595,"")</f>
        <v/>
      </c>
      <c r="K19" s="13" t="n"/>
    </row>
    <row r="20">
      <c r="A20" s="12" t="n">
        <v>15</v>
      </c>
      <c r="B20" s="13" t="n"/>
      <c r="C20" s="13" t="n"/>
      <c r="D20" s="13" t="n"/>
      <c r="E20" s="13" t="n"/>
      <c r="F20" s="13" t="n"/>
      <c r="G20" s="13" t="n"/>
      <c r="H20" s="13" t="n"/>
      <c r="I20" s="15">
        <f>IF(ISNUMBER(H20),H20/PI(),"")</f>
        <v/>
      </c>
      <c r="J20" s="15">
        <f>IF(ISNUMBER(H20),0.5081*(H20/PI())^1.8595,"")</f>
        <v/>
      </c>
      <c r="K20" s="13" t="n"/>
    </row>
    <row r="21">
      <c r="A21" s="12" t="n">
        <v>16</v>
      </c>
      <c r="B21" s="13" t="n"/>
      <c r="C21" s="13" t="n"/>
      <c r="D21" s="13" t="n"/>
      <c r="E21" s="13" t="n"/>
      <c r="F21" s="13" t="n"/>
      <c r="G21" s="13" t="n"/>
      <c r="H21" s="13" t="n"/>
      <c r="I21" s="15">
        <f>IF(ISNUMBER(H21),H21/PI(),"")</f>
        <v/>
      </c>
      <c r="J21" s="15">
        <f>IF(ISNUMBER(H21),0.5081*(H21/PI())^1.8595,"")</f>
        <v/>
      </c>
      <c r="K21" s="13" t="n"/>
    </row>
    <row r="22">
      <c r="A22" s="12" t="n">
        <v>17</v>
      </c>
      <c r="B22" s="13" t="n"/>
      <c r="C22" s="13" t="n"/>
      <c r="D22" s="13" t="n"/>
      <c r="E22" s="13" t="n"/>
      <c r="F22" s="13" t="n"/>
      <c r="G22" s="13" t="n"/>
      <c r="H22" s="13" t="n"/>
      <c r="I22" s="15">
        <f>IF(ISNUMBER(H22),H22/PI(),"")</f>
        <v/>
      </c>
      <c r="J22" s="15">
        <f>IF(ISNUMBER(H22),0.5081*(H22/PI())^1.8595,"")</f>
        <v/>
      </c>
      <c r="K22" s="13" t="n"/>
    </row>
    <row r="23">
      <c r="A23" s="12" t="n">
        <v>18</v>
      </c>
      <c r="B23" s="13" t="n"/>
      <c r="C23" s="13" t="n"/>
      <c r="D23" s="13" t="n"/>
      <c r="E23" s="13" t="n"/>
      <c r="F23" s="13" t="n"/>
      <c r="G23" s="13" t="n"/>
      <c r="H23" s="13" t="n"/>
      <c r="I23" s="15">
        <f>IF(ISNUMBER(H23),H23/PI(),"")</f>
        <v/>
      </c>
      <c r="J23" s="15">
        <f>IF(ISNUMBER(H23),0.5081*(H23/PI())^1.8595,"")</f>
        <v/>
      </c>
      <c r="K23" s="13" t="n"/>
    </row>
    <row r="24">
      <c r="A24" s="12" t="n">
        <v>19</v>
      </c>
      <c r="B24" s="13" t="n"/>
      <c r="C24" s="13" t="n"/>
      <c r="D24" s="13" t="n"/>
      <c r="E24" s="13" t="n"/>
      <c r="F24" s="13" t="n"/>
      <c r="G24" s="13" t="n"/>
      <c r="H24" s="13" t="n"/>
      <c r="I24" s="15">
        <f>IF(ISNUMBER(H24),H24/PI(),"")</f>
        <v/>
      </c>
      <c r="J24" s="15">
        <f>IF(ISNUMBER(H24),0.5081*(H24/PI())^1.8595,"")</f>
        <v/>
      </c>
      <c r="K24" s="13" t="n"/>
    </row>
    <row r="25">
      <c r="A25" s="12" t="n">
        <v>20</v>
      </c>
      <c r="B25" s="13" t="n"/>
      <c r="C25" s="13" t="n"/>
      <c r="D25" s="13" t="n"/>
      <c r="E25" s="13" t="n"/>
      <c r="F25" s="13" t="n"/>
      <c r="G25" s="13" t="n"/>
      <c r="H25" s="13" t="n"/>
      <c r="I25" s="15">
        <f>IF(ISNUMBER(H25),H25/PI(),"")</f>
        <v/>
      </c>
      <c r="J25" s="15">
        <f>IF(ISNUMBER(H25),0.5081*(H25/PI())^1.8595,"")</f>
        <v/>
      </c>
      <c r="K25" s="13" t="n"/>
    </row>
    <row r="26">
      <c r="A26" s="12" t="n">
        <v>21</v>
      </c>
      <c r="B26" s="13" t="n"/>
      <c r="C26" s="13" t="n"/>
      <c r="D26" s="13" t="n"/>
      <c r="E26" s="13" t="n"/>
      <c r="F26" s="13" t="n"/>
      <c r="G26" s="13" t="n"/>
      <c r="H26" s="13" t="n"/>
      <c r="I26" s="15">
        <f>IF(ISNUMBER(H26),H26/PI(),"")</f>
        <v/>
      </c>
      <c r="J26" s="15">
        <f>IF(ISNUMBER(H26),0.5081*(H26/PI())^1.8595,"")</f>
        <v/>
      </c>
      <c r="K26" s="13" t="n"/>
    </row>
    <row r="27">
      <c r="A27" s="12" t="n">
        <v>22</v>
      </c>
      <c r="B27" s="13" t="n"/>
      <c r="C27" s="13" t="n"/>
      <c r="D27" s="13" t="n"/>
      <c r="E27" s="13" t="n"/>
      <c r="F27" s="13" t="n"/>
      <c r="G27" s="13" t="n"/>
      <c r="H27" s="13" t="n"/>
      <c r="I27" s="15">
        <f>IF(ISNUMBER(H27),H27/PI(),"")</f>
        <v/>
      </c>
      <c r="J27" s="15">
        <f>IF(ISNUMBER(H27),0.5081*(H27/PI())^1.8595,"")</f>
        <v/>
      </c>
      <c r="K27" s="13" t="n"/>
    </row>
    <row r="28">
      <c r="A28" s="12" t="n">
        <v>23</v>
      </c>
      <c r="B28" s="13" t="n"/>
      <c r="C28" s="13" t="n"/>
      <c r="D28" s="13" t="n"/>
      <c r="E28" s="13" t="n"/>
      <c r="F28" s="13" t="n"/>
      <c r="G28" s="13" t="n"/>
      <c r="H28" s="13" t="n"/>
      <c r="I28" s="15">
        <f>IF(ISNUMBER(H28),H28/PI(),"")</f>
        <v/>
      </c>
      <c r="J28" s="15">
        <f>IF(ISNUMBER(H28),0.5081*(H28/PI())^1.8595,"")</f>
        <v/>
      </c>
      <c r="K28" s="13" t="n"/>
    </row>
    <row r="29">
      <c r="A29" s="12" t="n">
        <v>24</v>
      </c>
      <c r="B29" s="13" t="n"/>
      <c r="C29" s="13" t="n"/>
      <c r="D29" s="13" t="n"/>
      <c r="E29" s="13" t="n"/>
      <c r="F29" s="13" t="n"/>
      <c r="G29" s="13" t="n"/>
      <c r="H29" s="13" t="n"/>
      <c r="I29" s="15">
        <f>IF(ISNUMBER(H29),H29/PI(),"")</f>
        <v/>
      </c>
      <c r="J29" s="15">
        <f>IF(ISNUMBER(H29),0.5081*(H29/PI())^1.8595,"")</f>
        <v/>
      </c>
      <c r="K29" s="13" t="n"/>
    </row>
    <row r="30">
      <c r="A30" s="12" t="n">
        <v>25</v>
      </c>
      <c r="B30" s="13" t="n"/>
      <c r="C30" s="13" t="n"/>
      <c r="D30" s="13" t="n"/>
      <c r="E30" s="13" t="n"/>
      <c r="F30" s="13" t="n"/>
      <c r="G30" s="13" t="n"/>
      <c r="H30" s="13" t="n"/>
      <c r="I30" s="15">
        <f>IF(ISNUMBER(H30),H30/PI(),"")</f>
        <v/>
      </c>
      <c r="J30" s="15">
        <f>IF(ISNUMBER(H30),0.5081*(H30/PI())^1.8595,"")</f>
        <v/>
      </c>
      <c r="K30" s="13" t="n"/>
    </row>
    <row r="31">
      <c r="A31" s="12" t="n">
        <v>26</v>
      </c>
      <c r="B31" s="13" t="n"/>
      <c r="C31" s="13" t="n"/>
      <c r="D31" s="13" t="n"/>
      <c r="E31" s="13" t="n"/>
      <c r="F31" s="13" t="n"/>
      <c r="G31" s="13" t="n"/>
      <c r="H31" s="13" t="n"/>
      <c r="I31" s="15">
        <f>IF(ISNUMBER(H31),H31/PI(),"")</f>
        <v/>
      </c>
      <c r="J31" s="15">
        <f>IF(ISNUMBER(H31),0.5081*(H31/PI())^1.8595,"")</f>
        <v/>
      </c>
      <c r="K31" s="13" t="n"/>
    </row>
    <row r="32">
      <c r="A32" s="12" t="n">
        <v>27</v>
      </c>
      <c r="B32" s="13" t="n"/>
      <c r="C32" s="13" t="n"/>
      <c r="D32" s="13" t="n"/>
      <c r="E32" s="13" t="n"/>
      <c r="F32" s="13" t="n"/>
      <c r="G32" s="13" t="n"/>
      <c r="H32" s="13" t="n"/>
      <c r="I32" s="15">
        <f>IF(ISNUMBER(H32),H32/PI(),"")</f>
        <v/>
      </c>
      <c r="J32" s="15">
        <f>IF(ISNUMBER(H32),0.5081*(H32/PI())^1.8595,"")</f>
        <v/>
      </c>
      <c r="K32" s="13" t="n"/>
    </row>
    <row r="33">
      <c r="A33" s="12" t="n">
        <v>28</v>
      </c>
      <c r="B33" s="13" t="n"/>
      <c r="C33" s="13" t="n"/>
      <c r="D33" s="13" t="n"/>
      <c r="E33" s="13" t="n"/>
      <c r="F33" s="13" t="n"/>
      <c r="G33" s="13" t="n"/>
      <c r="H33" s="13" t="n"/>
      <c r="I33" s="15">
        <f>IF(ISNUMBER(H33),H33/PI(),"")</f>
        <v/>
      </c>
      <c r="J33" s="15">
        <f>IF(ISNUMBER(H33),0.5081*(H33/PI())^1.8595,"")</f>
        <v/>
      </c>
      <c r="K33" s="13" t="n"/>
    </row>
    <row r="34">
      <c r="A34" s="12" t="n">
        <v>29</v>
      </c>
      <c r="B34" s="13" t="n"/>
      <c r="C34" s="13" t="n"/>
      <c r="D34" s="13" t="n"/>
      <c r="E34" s="13" t="n"/>
      <c r="F34" s="13" t="n"/>
      <c r="G34" s="13" t="n"/>
      <c r="H34" s="13" t="n"/>
      <c r="I34" s="15">
        <f>IF(ISNUMBER(H34),H34/PI(),"")</f>
        <v/>
      </c>
      <c r="J34" s="15">
        <f>IF(ISNUMBER(H34),0.5081*(H34/PI())^1.8595,"")</f>
        <v/>
      </c>
      <c r="K34" s="13" t="n"/>
    </row>
    <row r="35">
      <c r="A35" s="12" t="n">
        <v>30</v>
      </c>
      <c r="B35" s="13" t="n"/>
      <c r="C35" s="13" t="n"/>
      <c r="D35" s="13" t="n"/>
      <c r="E35" s="13" t="n"/>
      <c r="F35" s="13" t="n"/>
      <c r="G35" s="13" t="n"/>
      <c r="H35" s="13" t="n"/>
      <c r="I35" s="15">
        <f>IF(ISNUMBER(H35),H35/PI(),"")</f>
        <v/>
      </c>
      <c r="J35" s="15">
        <f>IF(ISNUMBER(H35),0.5081*(H35/PI())^1.8595,"")</f>
        <v/>
      </c>
      <c r="K35" s="13" t="n"/>
    </row>
    <row r="36">
      <c r="A36" s="12" t="n">
        <v>31</v>
      </c>
      <c r="B36" s="13" t="n"/>
      <c r="C36" s="13" t="n"/>
      <c r="D36" s="13" t="n"/>
      <c r="E36" s="13" t="n"/>
      <c r="F36" s="13" t="n"/>
      <c r="G36" s="13" t="n"/>
      <c r="H36" s="13" t="n"/>
      <c r="I36" s="15">
        <f>IF(ISNUMBER(H36),H36/PI(),"")</f>
        <v/>
      </c>
      <c r="J36" s="15">
        <f>IF(ISNUMBER(H36),0.5081*(H36/PI())^1.8595,"")</f>
        <v/>
      </c>
      <c r="K36" s="13" t="n"/>
    </row>
    <row r="37">
      <c r="A37" s="12" t="n">
        <v>32</v>
      </c>
      <c r="B37" s="13" t="n"/>
      <c r="C37" s="13" t="n"/>
      <c r="D37" s="13" t="n"/>
      <c r="E37" s="13" t="n"/>
      <c r="F37" s="13" t="n"/>
      <c r="G37" s="13" t="n"/>
      <c r="H37" s="13" t="n"/>
      <c r="I37" s="15">
        <f>IF(ISNUMBER(H37),H37/PI(),"")</f>
        <v/>
      </c>
      <c r="J37" s="15">
        <f>IF(ISNUMBER(H37),0.5081*(H37/PI())^1.8595,"")</f>
        <v/>
      </c>
      <c r="K37" s="13" t="n"/>
    </row>
    <row r="38">
      <c r="A38" s="12" t="n">
        <v>33</v>
      </c>
      <c r="B38" s="13" t="n"/>
      <c r="C38" s="13" t="n"/>
      <c r="D38" s="13" t="n"/>
      <c r="E38" s="13" t="n"/>
      <c r="F38" s="13" t="n"/>
      <c r="G38" s="13" t="n"/>
      <c r="H38" s="13" t="n"/>
      <c r="I38" s="15">
        <f>IF(ISNUMBER(H38),H38/PI(),"")</f>
        <v/>
      </c>
      <c r="J38" s="15">
        <f>IF(ISNUMBER(H38),0.5081*(H38/PI())^1.8595,"")</f>
        <v/>
      </c>
      <c r="K38" s="13" t="n"/>
    </row>
    <row r="39">
      <c r="A39" s="12" t="n">
        <v>34</v>
      </c>
      <c r="B39" s="13" t="n"/>
      <c r="C39" s="13" t="n"/>
      <c r="D39" s="13" t="n"/>
      <c r="E39" s="13" t="n"/>
      <c r="F39" s="13" t="n"/>
      <c r="G39" s="13" t="n"/>
      <c r="H39" s="13" t="n"/>
      <c r="I39" s="15">
        <f>IF(ISNUMBER(H39),H39/PI(),"")</f>
        <v/>
      </c>
      <c r="J39" s="15">
        <f>IF(ISNUMBER(H39),0.5081*(H39/PI())^1.8595,"")</f>
        <v/>
      </c>
      <c r="K39" s="13" t="n"/>
    </row>
    <row r="40">
      <c r="A40" s="12" t="n">
        <v>35</v>
      </c>
      <c r="B40" s="13" t="n"/>
      <c r="C40" s="13" t="n"/>
      <c r="D40" s="13" t="n"/>
      <c r="E40" s="13" t="n"/>
      <c r="F40" s="13" t="n"/>
      <c r="G40" s="13" t="n"/>
      <c r="H40" s="13" t="n"/>
      <c r="I40" s="15">
        <f>IF(ISNUMBER(H40),H40/PI(),"")</f>
        <v/>
      </c>
      <c r="J40" s="15">
        <f>IF(ISNUMBER(H40),0.5081*(H40/PI())^1.8595,"")</f>
        <v/>
      </c>
      <c r="K40" s="13" t="n"/>
    </row>
    <row r="41">
      <c r="A41" s="12" t="n">
        <v>36</v>
      </c>
      <c r="B41" s="13" t="n"/>
      <c r="C41" s="13" t="n"/>
      <c r="D41" s="13" t="n"/>
      <c r="E41" s="13" t="n"/>
      <c r="F41" s="13" t="n"/>
      <c r="G41" s="13" t="n"/>
      <c r="H41" s="13" t="n"/>
      <c r="I41" s="15">
        <f>IF(ISNUMBER(H41),H41/PI(),"")</f>
        <v/>
      </c>
      <c r="J41" s="15">
        <f>IF(ISNUMBER(H41),0.5081*(H41/PI())^1.8595,"")</f>
        <v/>
      </c>
      <c r="K41" s="13" t="n"/>
    </row>
    <row r="42">
      <c r="A42" s="12" t="n">
        <v>37</v>
      </c>
      <c r="B42" s="13" t="n"/>
      <c r="C42" s="13" t="n"/>
      <c r="D42" s="13" t="n"/>
      <c r="E42" s="13" t="n"/>
      <c r="F42" s="13" t="n"/>
      <c r="G42" s="13" t="n"/>
      <c r="H42" s="13" t="n"/>
      <c r="I42" s="15">
        <f>IF(ISNUMBER(H42),H42/PI(),"")</f>
        <v/>
      </c>
      <c r="J42" s="15">
        <f>IF(ISNUMBER(H42),0.5081*(H42/PI())^1.8595,"")</f>
        <v/>
      </c>
      <c r="K42" s="13" t="n"/>
    </row>
    <row r="43">
      <c r="A43" s="12" t="n">
        <v>38</v>
      </c>
      <c r="B43" s="13" t="n"/>
      <c r="C43" s="13" t="n"/>
      <c r="D43" s="13" t="n"/>
      <c r="E43" s="13" t="n"/>
      <c r="F43" s="13" t="n"/>
      <c r="G43" s="13" t="n"/>
      <c r="H43" s="13" t="n"/>
      <c r="I43" s="15">
        <f>IF(ISNUMBER(H43),H43/PI(),"")</f>
        <v/>
      </c>
      <c r="J43" s="15">
        <f>IF(ISNUMBER(H43),0.5081*(H43/PI())^1.8595,"")</f>
        <v/>
      </c>
      <c r="K43" s="13" t="n"/>
    </row>
    <row r="44">
      <c r="A44" s="12" t="n">
        <v>39</v>
      </c>
      <c r="B44" s="13" t="n"/>
      <c r="C44" s="13" t="n"/>
      <c r="D44" s="13" t="n"/>
      <c r="E44" s="13" t="n"/>
      <c r="F44" s="13" t="n"/>
      <c r="G44" s="13" t="n"/>
      <c r="H44" s="13" t="n"/>
      <c r="I44" s="15">
        <f>IF(ISNUMBER(H44),H44/PI(),"")</f>
        <v/>
      </c>
      <c r="J44" s="15">
        <f>IF(ISNUMBER(H44),0.5081*(H44/PI())^1.8595,"")</f>
        <v/>
      </c>
      <c r="K44" s="13" t="n"/>
    </row>
    <row r="45">
      <c r="A45" s="12" t="n">
        <v>40</v>
      </c>
      <c r="B45" s="13" t="n"/>
      <c r="C45" s="13" t="n"/>
      <c r="D45" s="13" t="n"/>
      <c r="E45" s="13" t="n"/>
      <c r="F45" s="13" t="n"/>
      <c r="G45" s="13" t="n"/>
      <c r="H45" s="13" t="n"/>
      <c r="I45" s="15">
        <f>IF(ISNUMBER(H45),H45/PI(),"")</f>
        <v/>
      </c>
      <c r="J45" s="15">
        <f>IF(ISNUMBER(H45),0.5081*(H45/PI())^1.8595,"")</f>
        <v/>
      </c>
      <c r="K45" s="13" t="n"/>
    </row>
    <row r="46">
      <c r="A46" s="12" t="n">
        <v>41</v>
      </c>
      <c r="B46" s="13" t="n"/>
      <c r="C46" s="13" t="n"/>
      <c r="D46" s="13" t="n"/>
      <c r="E46" s="13" t="n"/>
      <c r="F46" s="13" t="n"/>
      <c r="G46" s="13" t="n"/>
      <c r="H46" s="13" t="n"/>
      <c r="I46" s="15">
        <f>IF(ISNUMBER(H46),H46/PI(),"")</f>
        <v/>
      </c>
      <c r="J46" s="15">
        <f>IF(ISNUMBER(H46),0.5081*(H46/PI())^1.8595,"")</f>
        <v/>
      </c>
      <c r="K46" s="13" t="n"/>
    </row>
    <row r="47">
      <c r="A47" s="12" t="n">
        <v>42</v>
      </c>
      <c r="B47" s="13" t="n"/>
      <c r="C47" s="13" t="n"/>
      <c r="D47" s="13" t="n"/>
      <c r="E47" s="13" t="n"/>
      <c r="F47" s="13" t="n"/>
      <c r="G47" s="13" t="n"/>
      <c r="H47" s="13" t="n"/>
      <c r="I47" s="15">
        <f>IF(ISNUMBER(H47),H47/PI(),"")</f>
        <v/>
      </c>
      <c r="J47" s="15">
        <f>IF(ISNUMBER(H47),0.5081*(H47/PI())^1.8595,"")</f>
        <v/>
      </c>
      <c r="K47" s="13" t="n"/>
    </row>
    <row r="48">
      <c r="A48" s="12" t="n">
        <v>43</v>
      </c>
      <c r="B48" s="13" t="n"/>
      <c r="C48" s="13" t="n"/>
      <c r="D48" s="13" t="n"/>
      <c r="E48" s="13" t="n"/>
      <c r="F48" s="13" t="n"/>
      <c r="G48" s="13" t="n"/>
      <c r="H48" s="13" t="n"/>
      <c r="I48" s="15">
        <f>IF(ISNUMBER(H48),H48/PI(),"")</f>
        <v/>
      </c>
      <c r="J48" s="15">
        <f>IF(ISNUMBER(H48),0.5081*(H48/PI())^1.8595,"")</f>
        <v/>
      </c>
      <c r="K48" s="13" t="n"/>
    </row>
    <row r="49">
      <c r="A49" s="12" t="n">
        <v>44</v>
      </c>
      <c r="B49" s="13" t="n"/>
      <c r="C49" s="13" t="n"/>
      <c r="D49" s="13" t="n"/>
      <c r="E49" s="13" t="n"/>
      <c r="F49" s="13" t="n"/>
      <c r="G49" s="13" t="n"/>
      <c r="H49" s="13" t="n"/>
      <c r="I49" s="15">
        <f>IF(ISNUMBER(H49),H49/PI(),"")</f>
        <v/>
      </c>
      <c r="J49" s="15">
        <f>IF(ISNUMBER(H49),0.5081*(H49/PI())^1.8595,"")</f>
        <v/>
      </c>
      <c r="K49" s="13" t="n"/>
    </row>
    <row r="50">
      <c r="A50" s="12" t="n">
        <v>45</v>
      </c>
      <c r="B50" s="13" t="n"/>
      <c r="C50" s="13" t="n"/>
      <c r="D50" s="13" t="n"/>
      <c r="E50" s="13" t="n"/>
      <c r="F50" s="13" t="n"/>
      <c r="G50" s="13" t="n"/>
      <c r="H50" s="13" t="n"/>
      <c r="I50" s="15">
        <f>IF(ISNUMBER(H50),H50/PI(),"")</f>
        <v/>
      </c>
      <c r="J50" s="15">
        <f>IF(ISNUMBER(H50),0.5081*(H50/PI())^1.8595,"")</f>
        <v/>
      </c>
      <c r="K50" s="13" t="n"/>
    </row>
    <row r="51">
      <c r="A51" s="12" t="n">
        <v>46</v>
      </c>
      <c r="B51" s="13" t="n"/>
      <c r="C51" s="13" t="n"/>
      <c r="D51" s="13" t="n"/>
      <c r="E51" s="13" t="n"/>
      <c r="F51" s="13" t="n"/>
      <c r="G51" s="13" t="n"/>
      <c r="H51" s="13" t="n"/>
      <c r="I51" s="15">
        <f>IF(ISNUMBER(H51),H51/PI(),"")</f>
        <v/>
      </c>
      <c r="J51" s="15">
        <f>IF(ISNUMBER(H51),0.5081*(H51/PI())^1.8595,"")</f>
        <v/>
      </c>
      <c r="K51" s="13" t="n"/>
    </row>
    <row r="52">
      <c r="A52" s="12" t="n">
        <v>47</v>
      </c>
      <c r="B52" s="13" t="n"/>
      <c r="C52" s="13" t="n"/>
      <c r="D52" s="13" t="n"/>
      <c r="E52" s="13" t="n"/>
      <c r="F52" s="13" t="n"/>
      <c r="G52" s="13" t="n"/>
      <c r="H52" s="13" t="n"/>
      <c r="I52" s="15">
        <f>IF(ISNUMBER(H52),H52/PI(),"")</f>
        <v/>
      </c>
      <c r="J52" s="15">
        <f>IF(ISNUMBER(H52),0.5081*(H52/PI())^1.8595,"")</f>
        <v/>
      </c>
      <c r="K52" s="13" t="n"/>
    </row>
    <row r="53">
      <c r="A53" s="12" t="n">
        <v>48</v>
      </c>
      <c r="B53" s="13" t="n"/>
      <c r="C53" s="13" t="n"/>
      <c r="D53" s="13" t="n"/>
      <c r="E53" s="13" t="n"/>
      <c r="F53" s="13" t="n"/>
      <c r="G53" s="13" t="n"/>
      <c r="H53" s="13" t="n"/>
      <c r="I53" s="15">
        <f>IF(ISNUMBER(H53),H53/PI(),"")</f>
        <v/>
      </c>
      <c r="J53" s="15">
        <f>IF(ISNUMBER(H53),0.5081*(H53/PI())^1.8595,"")</f>
        <v/>
      </c>
      <c r="K53" s="13" t="n"/>
    </row>
    <row r="54">
      <c r="A54" s="12" t="n">
        <v>49</v>
      </c>
      <c r="B54" s="13" t="n"/>
      <c r="C54" s="13" t="n"/>
      <c r="D54" s="13" t="n"/>
      <c r="E54" s="13" t="n"/>
      <c r="F54" s="13" t="n"/>
      <c r="G54" s="13" t="n"/>
      <c r="H54" s="13" t="n"/>
      <c r="I54" s="15">
        <f>IF(ISNUMBER(H54),H54/PI(),"")</f>
        <v/>
      </c>
      <c r="J54" s="15">
        <f>IF(ISNUMBER(H54),0.5081*(H54/PI())^1.8595,"")</f>
        <v/>
      </c>
      <c r="K54" s="13" t="n"/>
    </row>
    <row r="55">
      <c r="A55" s="12" t="n">
        <v>50</v>
      </c>
      <c r="B55" s="13" t="n"/>
      <c r="C55" s="13" t="n"/>
      <c r="D55" s="13" t="n"/>
      <c r="E55" s="13" t="n"/>
      <c r="F55" s="13" t="n"/>
      <c r="G55" s="13" t="n"/>
      <c r="H55" s="13" t="n"/>
      <c r="I55" s="15">
        <f>IF(ISNUMBER(H55),H55/PI(),"")</f>
        <v/>
      </c>
      <c r="J55" s="15">
        <f>IF(ISNUMBER(H55),0.5081*(H55/PI())^1.8595,"")</f>
        <v/>
      </c>
      <c r="K55" s="13" t="n"/>
    </row>
    <row r="56">
      <c r="A56" s="12" t="n">
        <v>51</v>
      </c>
      <c r="B56" s="13" t="n"/>
      <c r="C56" s="13" t="n"/>
      <c r="D56" s="13" t="n"/>
      <c r="E56" s="13" t="n"/>
      <c r="F56" s="13" t="n"/>
      <c r="G56" s="13" t="n"/>
      <c r="H56" s="13" t="n"/>
      <c r="I56" s="15">
        <f>IF(ISNUMBER(H56),H56/PI(),"")</f>
        <v/>
      </c>
      <c r="J56" s="15">
        <f>IF(ISNUMBER(H56),0.5081*(H56/PI())^1.8595,"")</f>
        <v/>
      </c>
      <c r="K56" s="13" t="n"/>
    </row>
    <row r="57">
      <c r="A57" s="12" t="n">
        <v>52</v>
      </c>
      <c r="B57" s="13" t="n"/>
      <c r="C57" s="13" t="n"/>
      <c r="D57" s="13" t="n"/>
      <c r="E57" s="13" t="n"/>
      <c r="F57" s="13" t="n"/>
      <c r="G57" s="13" t="n"/>
      <c r="H57" s="13" t="n"/>
      <c r="I57" s="15">
        <f>IF(ISNUMBER(H57),H57/PI(),"")</f>
        <v/>
      </c>
      <c r="J57" s="15">
        <f>IF(ISNUMBER(H57),0.5081*(H57/PI())^1.8595,"")</f>
        <v/>
      </c>
      <c r="K57" s="13" t="n"/>
    </row>
    <row r="58">
      <c r="A58" s="12" t="n">
        <v>53</v>
      </c>
      <c r="B58" s="13" t="n"/>
      <c r="C58" s="13" t="n"/>
      <c r="D58" s="13" t="n"/>
      <c r="E58" s="13" t="n"/>
      <c r="F58" s="13" t="n"/>
      <c r="G58" s="13" t="n"/>
      <c r="H58" s="13" t="n"/>
      <c r="I58" s="15">
        <f>IF(ISNUMBER(H58),H58/PI(),"")</f>
        <v/>
      </c>
      <c r="J58" s="15">
        <f>IF(ISNUMBER(H58),0.5081*(H58/PI())^1.8595,"")</f>
        <v/>
      </c>
      <c r="K58" s="13" t="n"/>
    </row>
    <row r="59">
      <c r="A59" s="12" t="n">
        <v>54</v>
      </c>
      <c r="B59" s="13" t="n"/>
      <c r="C59" s="13" t="n"/>
      <c r="D59" s="13" t="n"/>
      <c r="E59" s="13" t="n"/>
      <c r="F59" s="13" t="n"/>
      <c r="G59" s="13" t="n"/>
      <c r="H59" s="13" t="n"/>
      <c r="I59" s="15">
        <f>IF(ISNUMBER(H59),H59/PI(),"")</f>
        <v/>
      </c>
      <c r="J59" s="15">
        <f>IF(ISNUMBER(H59),0.5081*(H59/PI())^1.8595,"")</f>
        <v/>
      </c>
      <c r="K59" s="13" t="n"/>
    </row>
    <row r="60">
      <c r="A60" s="12" t="n">
        <v>55</v>
      </c>
      <c r="B60" s="13" t="n"/>
      <c r="C60" s="13" t="n"/>
      <c r="D60" s="13" t="n"/>
      <c r="E60" s="13" t="n"/>
      <c r="F60" s="13" t="n"/>
      <c r="G60" s="13" t="n"/>
      <c r="H60" s="13" t="n"/>
      <c r="I60" s="15">
        <f>IF(ISNUMBER(H60),H60/PI(),"")</f>
        <v/>
      </c>
      <c r="J60" s="15">
        <f>IF(ISNUMBER(H60),0.5081*(H60/PI())^1.8595,"")</f>
        <v/>
      </c>
      <c r="K60" s="13" t="n"/>
    </row>
    <row r="61">
      <c r="A61" s="12" t="n">
        <v>56</v>
      </c>
      <c r="B61" s="13" t="n"/>
      <c r="C61" s="13" t="n"/>
      <c r="D61" s="13" t="n"/>
      <c r="E61" s="13" t="n"/>
      <c r="F61" s="13" t="n"/>
      <c r="G61" s="13" t="n"/>
      <c r="H61" s="13" t="n"/>
      <c r="I61" s="15">
        <f>IF(ISNUMBER(H61),H61/PI(),"")</f>
        <v/>
      </c>
      <c r="J61" s="15">
        <f>IF(ISNUMBER(H61),0.5081*(H61/PI())^1.8595,"")</f>
        <v/>
      </c>
      <c r="K61" s="13" t="n"/>
    </row>
    <row r="62">
      <c r="A62" s="12" t="n">
        <v>57</v>
      </c>
      <c r="B62" s="13" t="n"/>
      <c r="C62" s="13" t="n"/>
      <c r="D62" s="13" t="n"/>
      <c r="E62" s="13" t="n"/>
      <c r="F62" s="13" t="n"/>
      <c r="G62" s="13" t="n"/>
      <c r="H62" s="13" t="n"/>
      <c r="I62" s="15">
        <f>IF(ISNUMBER(H62),H62/PI(),"")</f>
        <v/>
      </c>
      <c r="J62" s="15">
        <f>IF(ISNUMBER(H62),0.5081*(H62/PI())^1.8595,"")</f>
        <v/>
      </c>
      <c r="K62" s="13" t="n"/>
    </row>
    <row r="63">
      <c r="A63" s="12" t="n">
        <v>58</v>
      </c>
      <c r="B63" s="13" t="n"/>
      <c r="C63" s="13" t="n"/>
      <c r="D63" s="13" t="n"/>
      <c r="E63" s="13" t="n"/>
      <c r="F63" s="13" t="n"/>
      <c r="G63" s="13" t="n"/>
      <c r="H63" s="13" t="n"/>
      <c r="I63" s="15">
        <f>IF(ISNUMBER(H63),H63/PI(),"")</f>
        <v/>
      </c>
      <c r="J63" s="15">
        <f>IF(ISNUMBER(H63),0.5081*(H63/PI())^1.8595,"")</f>
        <v/>
      </c>
      <c r="K63" s="13" t="n"/>
    </row>
    <row r="64">
      <c r="A64" s="12" t="n">
        <v>59</v>
      </c>
      <c r="B64" s="13" t="n"/>
      <c r="C64" s="13" t="n"/>
      <c r="D64" s="13" t="n"/>
      <c r="E64" s="13" t="n"/>
      <c r="F64" s="13" t="n"/>
      <c r="G64" s="13" t="n"/>
      <c r="H64" s="13" t="n"/>
      <c r="I64" s="15">
        <f>IF(ISNUMBER(H64),H64/PI(),"")</f>
        <v/>
      </c>
      <c r="J64" s="15">
        <f>IF(ISNUMBER(H64),0.5081*(H64/PI())^1.8595,"")</f>
        <v/>
      </c>
      <c r="K64" s="13" t="n"/>
    </row>
    <row r="65">
      <c r="A65" s="12" t="n">
        <v>60</v>
      </c>
      <c r="B65" s="13" t="n"/>
      <c r="C65" s="13" t="n"/>
      <c r="D65" s="13" t="n"/>
      <c r="E65" s="13" t="n"/>
      <c r="F65" s="13" t="n"/>
      <c r="G65" s="13" t="n"/>
      <c r="H65" s="13" t="n"/>
      <c r="I65" s="15">
        <f>IF(ISNUMBER(H65),H65/PI(),"")</f>
        <v/>
      </c>
      <c r="J65" s="15">
        <f>IF(ISNUMBER(H65),0.5081*(H65/PI())^1.8595,"")</f>
        <v/>
      </c>
      <c r="K65" s="13" t="n"/>
    </row>
    <row r="67">
      <c r="A67" s="8" t="inlineStr">
        <is>
          <t>สนับสนุนโดยศูนย์พันธกิจเพื่อสังคม จุฬาลงกรณ์มหาวิทยาลัย</t>
        </is>
      </c>
    </row>
  </sheetData>
  <mergeCells count="1">
    <mergeCell ref="A2:K2"/>
  </mergeCells>
  <dataValidations count="1">
    <dataValidation sqref="E6:E65" showDropDown="0" showInputMessage="0" showErrorMessage="0" allowBlank="1" type="list">
      <formula1>"ไผ่บงป่า,ไผ่บงดำ,ไผ่ข้าวหลาม,ไผ่ไร่/ไผ่ผาก,ไม่ทราบชนิด"</formula1>
    </dataValidation>
  </dataValidations>
  <printOptions gridLines="0"/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11" customWidth="1" min="3" max="3"/>
    <col width="14" customWidth="1" min="4" max="4"/>
    <col width="15" customWidth="1" min="5" max="5"/>
    <col width="14" customWidth="1" min="6" max="6"/>
    <col width="15" customWidth="1" min="7" max="7"/>
    <col width="11" customWidth="1" min="8" max="8"/>
    <col width="26" customWidth="1" min="9" max="9"/>
  </cols>
  <sheetData>
    <row r="1">
      <c r="A1" s="4" t="inlineStr">
        <is>
          <t>7. เศษซากพืช (litter) · quadrat 1 × 1 ม.</t>
        </is>
      </c>
    </row>
    <row r="2" ht="48" customHeight="1">
      <c r="A2" s="9" t="inlineStr">
        <is>
          <t>ชั่งน้ำหนักสดทั้งหมดทันที แบ่งราว 100 ก. ไปอบ แล้วกรอกน้ำหนักแห้งของตัวอย่าง</t>
        </is>
      </c>
    </row>
    <row r="3">
      <c r="A3" s="10" t="inlineStr">
        <is>
          <t>กลุ่มที่ ......  ตอนเรียน ......  แปลงย่อย ......  วันที่ ............  ผู้บันทึก ....................</t>
        </is>
      </c>
    </row>
    <row r="5" ht="36" customHeight="1">
      <c r="A5" s="11" t="inlineStr">
        <is>
          <t>#</t>
        </is>
      </c>
      <c r="B5" s="11" t="inlineStr">
        <is>
          <t>Quadrat ที่</t>
        </is>
      </c>
      <c r="C5" s="11" t="inlineStr">
        <is>
          <t>ตำแหน่ง</t>
        </is>
      </c>
      <c r="D5" s="11" t="inlineStr">
        <is>
          <t>นน.สดทั้งหมด (ก.)</t>
        </is>
      </c>
      <c r="E5" s="11" t="inlineStr">
        <is>
          <t>นน.สดตัวอย่างที่อบ (ก.)</t>
        </is>
      </c>
      <c r="F5" s="11" t="inlineStr">
        <is>
          <t>นน.แห้งตัวอย่าง (ก.)</t>
        </is>
      </c>
      <c r="G5" s="11" t="inlineStr">
        <is>
          <t>นน.แห้งทั้งหมด (ก./ตร.ม.)</t>
        </is>
      </c>
      <c r="H5" s="11" t="inlineStr">
        <is>
          <t>Litter (t/ha)</t>
        </is>
      </c>
      <c r="I5" s="11" t="inlineStr">
        <is>
          <t>หมายเหตุ</t>
        </is>
      </c>
    </row>
    <row r="6">
      <c r="A6" s="12" t="n">
        <v>1</v>
      </c>
      <c r="B6" s="13" t="n">
        <v>1</v>
      </c>
      <c r="C6" s="13" t="n"/>
      <c r="D6" s="13" t="n"/>
      <c r="E6" s="13" t="n"/>
      <c r="F6" s="13" t="n"/>
      <c r="G6" s="15">
        <f>IFERROR(D6*F6/E6,"")</f>
        <v/>
      </c>
      <c r="H6" s="15">
        <f>IFERROR(D6*F6/E6*0.01,"")</f>
        <v/>
      </c>
      <c r="I6" s="13" t="n"/>
    </row>
    <row r="7">
      <c r="A7" s="12" t="n">
        <v>2</v>
      </c>
      <c r="B7" s="13" t="n">
        <v>2</v>
      </c>
      <c r="C7" s="13" t="n"/>
      <c r="D7" s="13" t="n"/>
      <c r="E7" s="13" t="n"/>
      <c r="F7" s="13" t="n"/>
      <c r="G7" s="15">
        <f>IFERROR(D7*F7/E7,"")</f>
        <v/>
      </c>
      <c r="H7" s="15">
        <f>IFERROR(D7*F7/E7*0.01,"")</f>
        <v/>
      </c>
      <c r="I7" s="13" t="n"/>
    </row>
    <row r="8">
      <c r="A8" s="12" t="n">
        <v>3</v>
      </c>
      <c r="B8" s="13" t="n">
        <v>3</v>
      </c>
      <c r="C8" s="13" t="n"/>
      <c r="D8" s="13" t="n"/>
      <c r="E8" s="13" t="n"/>
      <c r="F8" s="13" t="n"/>
      <c r="G8" s="15">
        <f>IFERROR(D8*F8/E8,"")</f>
        <v/>
      </c>
      <c r="H8" s="15">
        <f>IFERROR(D8*F8/E8*0.01,"")</f>
        <v/>
      </c>
      <c r="I8" s="13" t="n"/>
    </row>
    <row r="9">
      <c r="A9" s="12" t="n">
        <v>4</v>
      </c>
      <c r="B9" s="13" t="n">
        <v>4</v>
      </c>
      <c r="C9" s="13" t="n"/>
      <c r="D9" s="13" t="n"/>
      <c r="E9" s="13" t="n"/>
      <c r="F9" s="13" t="n"/>
      <c r="G9" s="15">
        <f>IFERROR(D9*F9/E9,"")</f>
        <v/>
      </c>
      <c r="H9" s="15">
        <f>IFERROR(D9*F9/E9*0.01,"")</f>
        <v/>
      </c>
      <c r="I9" s="13" t="n"/>
    </row>
    <row r="10">
      <c r="A10" s="12" t="n">
        <v>5</v>
      </c>
      <c r="B10" s="13" t="n"/>
      <c r="C10" s="13" t="n"/>
      <c r="D10" s="13" t="n"/>
      <c r="E10" s="13" t="n"/>
      <c r="F10" s="13" t="n"/>
      <c r="G10" s="15">
        <f>IFERROR(D10*F10/E10,"")</f>
        <v/>
      </c>
      <c r="H10" s="15">
        <f>IFERROR(D10*F10/E10*0.01,"")</f>
        <v/>
      </c>
      <c r="I10" s="13" t="n"/>
    </row>
    <row r="11">
      <c r="A11" s="12" t="n">
        <v>6</v>
      </c>
      <c r="B11" s="13" t="n"/>
      <c r="C11" s="13" t="n"/>
      <c r="D11" s="13" t="n"/>
      <c r="E11" s="13" t="n"/>
      <c r="F11" s="13" t="n"/>
      <c r="G11" s="15">
        <f>IFERROR(D11*F11/E11,"")</f>
        <v/>
      </c>
      <c r="H11" s="15">
        <f>IFERROR(D11*F11/E11*0.01,"")</f>
        <v/>
      </c>
      <c r="I11" s="13" t="n"/>
    </row>
    <row r="12">
      <c r="A12" s="12" t="n">
        <v>7</v>
      </c>
      <c r="B12" s="13" t="n"/>
      <c r="C12" s="13" t="n"/>
      <c r="D12" s="13" t="n"/>
      <c r="E12" s="13" t="n"/>
      <c r="F12" s="13" t="n"/>
      <c r="G12" s="15">
        <f>IFERROR(D12*F12/E12,"")</f>
        <v/>
      </c>
      <c r="H12" s="15">
        <f>IFERROR(D12*F12/E12*0.01,"")</f>
        <v/>
      </c>
      <c r="I12" s="13" t="n"/>
    </row>
    <row r="13">
      <c r="A13" s="12" t="n">
        <v>8</v>
      </c>
      <c r="B13" s="13" t="n"/>
      <c r="C13" s="13" t="n"/>
      <c r="D13" s="13" t="n"/>
      <c r="E13" s="13" t="n"/>
      <c r="F13" s="13" t="n"/>
      <c r="G13" s="15">
        <f>IFERROR(D13*F13/E13,"")</f>
        <v/>
      </c>
      <c r="H13" s="15">
        <f>IFERROR(D13*F13/E13*0.01,"")</f>
        <v/>
      </c>
      <c r="I13" s="13" t="n"/>
    </row>
    <row r="15">
      <c r="A15" s="8" t="inlineStr">
        <is>
          <t>สนับสนุนโดยศูนย์พันธกิจเพื่อสังคม จุฬาลงกรณ์มหาวิทยาลัย</t>
        </is>
      </c>
    </row>
  </sheetData>
  <mergeCells count="1">
    <mergeCell ref="A2:I2"/>
  </mergeCells>
  <dataValidations count="1">
    <dataValidation sqref="C6:C13" showDropDown="0" showInputMessage="0" showErrorMessage="0" allowBlank="1" type="list">
      <formula1>"สุ่ม,มุม SW,มุม SE,มุม NW,มุม NE"</formula1>
    </dataValidation>
  </dataValidations>
  <printOptions gridLines="0"/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28" customWidth="1" min="3" max="3"/>
    <col width="11" customWidth="1" min="4" max="4"/>
    <col width="11" customWidth="1" min="5" max="5"/>
    <col width="12" customWidth="1" min="6" max="6"/>
    <col width="12" customWidth="1" min="7" max="7"/>
    <col width="28" customWidth="1" min="8" max="8"/>
  </cols>
  <sheetData>
    <row r="1">
      <c r="A1" s="4" t="inlineStr">
        <is>
          <t>8. สัตว์ในดิน (soil fauna)</t>
        </is>
      </c>
    </row>
    <row r="2" ht="48" customHeight="1">
      <c r="A2" s="9" t="inlineStr">
        <is>
          <t>macro: quadrat 1 × 1 ม. · meso: ดิน 20 × 20 ซม. ลึก 5 ซม. สกัดด้วย Tullgren funnel</t>
        </is>
      </c>
    </row>
    <row r="3">
      <c r="A3" s="10" t="inlineStr">
        <is>
          <t>กลุ่มที่ ......  ตอนเรียน ......  แปลงย่อย ......  วันที่ ............  ผู้บันทึก ....................</t>
        </is>
      </c>
    </row>
    <row r="5" ht="36" customHeight="1">
      <c r="A5" s="11" t="inlineStr">
        <is>
          <t>#</t>
        </is>
      </c>
      <c r="B5" s="11" t="inlineStr">
        <is>
          <t>ประเภท</t>
        </is>
      </c>
      <c r="C5" s="11" t="inlineStr">
        <is>
          <t>ชื่อสัตว์ / กลุ่มอนุกรมวิธาน</t>
        </is>
      </c>
      <c r="D5" s="11" t="inlineStr">
        <is>
          <t>จำนวนที่พบ (ตัว)</t>
        </is>
      </c>
      <c r="E5" s="11" t="inlineStr">
        <is>
          <t>น้ำหนักรวม (ก.)</t>
        </is>
      </c>
      <c r="F5" s="11" t="inlineStr">
        <is>
          <t>น้ำหนักเฉลี่ย (ก./ตัว)</t>
        </is>
      </c>
      <c r="G5" s="11" t="inlineStr">
        <is>
          <t>เลขภาพถ่าย</t>
        </is>
      </c>
      <c r="H5" s="11" t="inlineStr">
        <is>
          <t>หมายเหตุ</t>
        </is>
      </c>
    </row>
    <row r="6">
      <c r="A6" s="12" t="n">
        <v>1</v>
      </c>
      <c r="B6" s="13" t="n"/>
      <c r="C6" s="13" t="n"/>
      <c r="D6" s="13" t="n"/>
      <c r="E6" s="13" t="n"/>
      <c r="F6" s="15">
        <f>IFERROR(E6/D6,"")</f>
        <v/>
      </c>
      <c r="G6" s="13" t="n"/>
      <c r="H6" s="13" t="n"/>
    </row>
    <row r="7">
      <c r="A7" s="12" t="n">
        <v>2</v>
      </c>
      <c r="B7" s="13" t="n"/>
      <c r="C7" s="13" t="n"/>
      <c r="D7" s="13" t="n"/>
      <c r="E7" s="13" t="n"/>
      <c r="F7" s="15">
        <f>IFERROR(E7/D7,"")</f>
        <v/>
      </c>
      <c r="G7" s="13" t="n"/>
      <c r="H7" s="13" t="n"/>
    </row>
    <row r="8">
      <c r="A8" s="12" t="n">
        <v>3</v>
      </c>
      <c r="B8" s="13" t="n"/>
      <c r="C8" s="13" t="n"/>
      <c r="D8" s="13" t="n"/>
      <c r="E8" s="13" t="n"/>
      <c r="F8" s="15">
        <f>IFERROR(E8/D8,"")</f>
        <v/>
      </c>
      <c r="G8" s="13" t="n"/>
      <c r="H8" s="13" t="n"/>
    </row>
    <row r="9">
      <c r="A9" s="12" t="n">
        <v>4</v>
      </c>
      <c r="B9" s="13" t="n"/>
      <c r="C9" s="13" t="n"/>
      <c r="D9" s="13" t="n"/>
      <c r="E9" s="13" t="n"/>
      <c r="F9" s="15">
        <f>IFERROR(E9/D9,"")</f>
        <v/>
      </c>
      <c r="G9" s="13" t="n"/>
      <c r="H9" s="13" t="n"/>
    </row>
    <row r="10">
      <c r="A10" s="12" t="n">
        <v>5</v>
      </c>
      <c r="B10" s="13" t="n"/>
      <c r="C10" s="13" t="n"/>
      <c r="D10" s="13" t="n"/>
      <c r="E10" s="13" t="n"/>
      <c r="F10" s="15">
        <f>IFERROR(E10/D10,"")</f>
        <v/>
      </c>
      <c r="G10" s="13" t="n"/>
      <c r="H10" s="13" t="n"/>
    </row>
    <row r="11">
      <c r="A11" s="12" t="n">
        <v>6</v>
      </c>
      <c r="B11" s="13" t="n"/>
      <c r="C11" s="13" t="n"/>
      <c r="D11" s="13" t="n"/>
      <c r="E11" s="13" t="n"/>
      <c r="F11" s="15">
        <f>IFERROR(E11/D11,"")</f>
        <v/>
      </c>
      <c r="G11" s="13" t="n"/>
      <c r="H11" s="13" t="n"/>
    </row>
    <row r="12">
      <c r="A12" s="12" t="n">
        <v>7</v>
      </c>
      <c r="B12" s="13" t="n"/>
      <c r="C12" s="13" t="n"/>
      <c r="D12" s="13" t="n"/>
      <c r="E12" s="13" t="n"/>
      <c r="F12" s="15">
        <f>IFERROR(E12/D12,"")</f>
        <v/>
      </c>
      <c r="G12" s="13" t="n"/>
      <c r="H12" s="13" t="n"/>
    </row>
    <row r="13">
      <c r="A13" s="12" t="n">
        <v>8</v>
      </c>
      <c r="B13" s="13" t="n"/>
      <c r="C13" s="13" t="n"/>
      <c r="D13" s="13" t="n"/>
      <c r="E13" s="13" t="n"/>
      <c r="F13" s="15">
        <f>IFERROR(E13/D13,"")</f>
        <v/>
      </c>
      <c r="G13" s="13" t="n"/>
      <c r="H13" s="13" t="n"/>
    </row>
    <row r="14">
      <c r="A14" s="12" t="n">
        <v>9</v>
      </c>
      <c r="B14" s="13" t="n"/>
      <c r="C14" s="13" t="n"/>
      <c r="D14" s="13" t="n"/>
      <c r="E14" s="13" t="n"/>
      <c r="F14" s="15">
        <f>IFERROR(E14/D14,"")</f>
        <v/>
      </c>
      <c r="G14" s="13" t="n"/>
      <c r="H14" s="13" t="n"/>
    </row>
    <row r="15">
      <c r="A15" s="12" t="n">
        <v>10</v>
      </c>
      <c r="B15" s="13" t="n"/>
      <c r="C15" s="13" t="n"/>
      <c r="D15" s="13" t="n"/>
      <c r="E15" s="13" t="n"/>
      <c r="F15" s="15">
        <f>IFERROR(E15/D15,"")</f>
        <v/>
      </c>
      <c r="G15" s="13" t="n"/>
      <c r="H15" s="13" t="n"/>
    </row>
    <row r="16">
      <c r="A16" s="12" t="n">
        <v>11</v>
      </c>
      <c r="B16" s="13" t="n"/>
      <c r="C16" s="13" t="n"/>
      <c r="D16" s="13" t="n"/>
      <c r="E16" s="13" t="n"/>
      <c r="F16" s="15">
        <f>IFERROR(E16/D16,"")</f>
        <v/>
      </c>
      <c r="G16" s="13" t="n"/>
      <c r="H16" s="13" t="n"/>
    </row>
    <row r="17">
      <c r="A17" s="12" t="n">
        <v>12</v>
      </c>
      <c r="B17" s="13" t="n"/>
      <c r="C17" s="13" t="n"/>
      <c r="D17" s="13" t="n"/>
      <c r="E17" s="13" t="n"/>
      <c r="F17" s="15">
        <f>IFERROR(E17/D17,"")</f>
        <v/>
      </c>
      <c r="G17" s="13" t="n"/>
      <c r="H17" s="13" t="n"/>
    </row>
    <row r="18">
      <c r="A18" s="12" t="n">
        <v>13</v>
      </c>
      <c r="B18" s="13" t="n"/>
      <c r="C18" s="13" t="n"/>
      <c r="D18" s="13" t="n"/>
      <c r="E18" s="13" t="n"/>
      <c r="F18" s="15">
        <f>IFERROR(E18/D18,"")</f>
        <v/>
      </c>
      <c r="G18" s="13" t="n"/>
      <c r="H18" s="13" t="n"/>
    </row>
    <row r="19">
      <c r="A19" s="12" t="n">
        <v>14</v>
      </c>
      <c r="B19" s="13" t="n"/>
      <c r="C19" s="13" t="n"/>
      <c r="D19" s="13" t="n"/>
      <c r="E19" s="13" t="n"/>
      <c r="F19" s="15">
        <f>IFERROR(E19/D19,"")</f>
        <v/>
      </c>
      <c r="G19" s="13" t="n"/>
      <c r="H19" s="13" t="n"/>
    </row>
    <row r="20">
      <c r="A20" s="12" t="n">
        <v>15</v>
      </c>
      <c r="B20" s="13" t="n"/>
      <c r="C20" s="13" t="n"/>
      <c r="D20" s="13" t="n"/>
      <c r="E20" s="13" t="n"/>
      <c r="F20" s="15">
        <f>IFERROR(E20/D20,"")</f>
        <v/>
      </c>
      <c r="G20" s="13" t="n"/>
      <c r="H20" s="13" t="n"/>
    </row>
    <row r="21">
      <c r="A21" s="12" t="n">
        <v>16</v>
      </c>
      <c r="B21" s="13" t="n"/>
      <c r="C21" s="13" t="n"/>
      <c r="D21" s="13" t="n"/>
      <c r="E21" s="13" t="n"/>
      <c r="F21" s="15">
        <f>IFERROR(E21/D21,"")</f>
        <v/>
      </c>
      <c r="G21" s="13" t="n"/>
      <c r="H21" s="13" t="n"/>
    </row>
    <row r="22">
      <c r="A22" s="12" t="n">
        <v>17</v>
      </c>
      <c r="B22" s="13" t="n"/>
      <c r="C22" s="13" t="n"/>
      <c r="D22" s="13" t="n"/>
      <c r="E22" s="13" t="n"/>
      <c r="F22" s="15">
        <f>IFERROR(E22/D22,"")</f>
        <v/>
      </c>
      <c r="G22" s="13" t="n"/>
      <c r="H22" s="13" t="n"/>
    </row>
    <row r="23">
      <c r="A23" s="12" t="n">
        <v>18</v>
      </c>
      <c r="B23" s="13" t="n"/>
      <c r="C23" s="13" t="n"/>
      <c r="D23" s="13" t="n"/>
      <c r="E23" s="13" t="n"/>
      <c r="F23" s="15">
        <f>IFERROR(E23/D23,"")</f>
        <v/>
      </c>
      <c r="G23" s="13" t="n"/>
      <c r="H23" s="13" t="n"/>
    </row>
    <row r="24">
      <c r="A24" s="12" t="n">
        <v>19</v>
      </c>
      <c r="B24" s="13" t="n"/>
      <c r="C24" s="13" t="n"/>
      <c r="D24" s="13" t="n"/>
      <c r="E24" s="13" t="n"/>
      <c r="F24" s="15">
        <f>IFERROR(E24/D24,"")</f>
        <v/>
      </c>
      <c r="G24" s="13" t="n"/>
      <c r="H24" s="13" t="n"/>
    </row>
    <row r="25">
      <c r="A25" s="12" t="n">
        <v>20</v>
      </c>
      <c r="B25" s="13" t="n"/>
      <c r="C25" s="13" t="n"/>
      <c r="D25" s="13" t="n"/>
      <c r="E25" s="13" t="n"/>
      <c r="F25" s="15">
        <f>IFERROR(E25/D25,"")</f>
        <v/>
      </c>
      <c r="G25" s="13" t="n"/>
      <c r="H25" s="13" t="n"/>
    </row>
    <row r="26">
      <c r="A26" s="12" t="n">
        <v>21</v>
      </c>
      <c r="B26" s="13" t="n"/>
      <c r="C26" s="13" t="n"/>
      <c r="D26" s="13" t="n"/>
      <c r="E26" s="13" t="n"/>
      <c r="F26" s="15">
        <f>IFERROR(E26/D26,"")</f>
        <v/>
      </c>
      <c r="G26" s="13" t="n"/>
      <c r="H26" s="13" t="n"/>
    </row>
    <row r="27">
      <c r="A27" s="12" t="n">
        <v>22</v>
      </c>
      <c r="B27" s="13" t="n"/>
      <c r="C27" s="13" t="n"/>
      <c r="D27" s="13" t="n"/>
      <c r="E27" s="13" t="n"/>
      <c r="F27" s="15">
        <f>IFERROR(E27/D27,"")</f>
        <v/>
      </c>
      <c r="G27" s="13" t="n"/>
      <c r="H27" s="13" t="n"/>
    </row>
    <row r="28">
      <c r="A28" s="12" t="n">
        <v>23</v>
      </c>
      <c r="B28" s="13" t="n"/>
      <c r="C28" s="13" t="n"/>
      <c r="D28" s="13" t="n"/>
      <c r="E28" s="13" t="n"/>
      <c r="F28" s="15">
        <f>IFERROR(E28/D28,"")</f>
        <v/>
      </c>
      <c r="G28" s="13" t="n"/>
      <c r="H28" s="13" t="n"/>
    </row>
    <row r="29">
      <c r="A29" s="12" t="n">
        <v>24</v>
      </c>
      <c r="B29" s="13" t="n"/>
      <c r="C29" s="13" t="n"/>
      <c r="D29" s="13" t="n"/>
      <c r="E29" s="13" t="n"/>
      <c r="F29" s="15">
        <f>IFERROR(E29/D29,"")</f>
        <v/>
      </c>
      <c r="G29" s="13" t="n"/>
      <c r="H29" s="13" t="n"/>
    </row>
    <row r="30">
      <c r="A30" s="12" t="n">
        <v>25</v>
      </c>
      <c r="B30" s="13" t="n"/>
      <c r="C30" s="13" t="n"/>
      <c r="D30" s="13" t="n"/>
      <c r="E30" s="13" t="n"/>
      <c r="F30" s="15">
        <f>IFERROR(E30/D30,"")</f>
        <v/>
      </c>
      <c r="G30" s="13" t="n"/>
      <c r="H30" s="13" t="n"/>
    </row>
    <row r="31">
      <c r="A31" s="12" t="n">
        <v>26</v>
      </c>
      <c r="B31" s="13" t="n"/>
      <c r="C31" s="13" t="n"/>
      <c r="D31" s="13" t="n"/>
      <c r="E31" s="13" t="n"/>
      <c r="F31" s="15">
        <f>IFERROR(E31/D31,"")</f>
        <v/>
      </c>
      <c r="G31" s="13" t="n"/>
      <c r="H31" s="13" t="n"/>
    </row>
    <row r="32">
      <c r="A32" s="12" t="n">
        <v>27</v>
      </c>
      <c r="B32" s="13" t="n"/>
      <c r="C32" s="13" t="n"/>
      <c r="D32" s="13" t="n"/>
      <c r="E32" s="13" t="n"/>
      <c r="F32" s="15">
        <f>IFERROR(E32/D32,"")</f>
        <v/>
      </c>
      <c r="G32" s="13" t="n"/>
      <c r="H32" s="13" t="n"/>
    </row>
    <row r="33">
      <c r="A33" s="12" t="n">
        <v>28</v>
      </c>
      <c r="B33" s="13" t="n"/>
      <c r="C33" s="13" t="n"/>
      <c r="D33" s="13" t="n"/>
      <c r="E33" s="13" t="n"/>
      <c r="F33" s="15">
        <f>IFERROR(E33/D33,"")</f>
        <v/>
      </c>
      <c r="G33" s="13" t="n"/>
      <c r="H33" s="13" t="n"/>
    </row>
    <row r="34">
      <c r="A34" s="12" t="n">
        <v>29</v>
      </c>
      <c r="B34" s="13" t="n"/>
      <c r="C34" s="13" t="n"/>
      <c r="D34" s="13" t="n"/>
      <c r="E34" s="13" t="n"/>
      <c r="F34" s="15">
        <f>IFERROR(E34/D34,"")</f>
        <v/>
      </c>
      <c r="G34" s="13" t="n"/>
      <c r="H34" s="13" t="n"/>
    </row>
    <row r="35">
      <c r="A35" s="12" t="n">
        <v>30</v>
      </c>
      <c r="B35" s="13" t="n"/>
      <c r="C35" s="13" t="n"/>
      <c r="D35" s="13" t="n"/>
      <c r="E35" s="13" t="n"/>
      <c r="F35" s="15">
        <f>IFERROR(E35/D35,"")</f>
        <v/>
      </c>
      <c r="G35" s="13" t="n"/>
      <c r="H35" s="13" t="n"/>
    </row>
    <row r="36">
      <c r="A36" s="12" t="n">
        <v>31</v>
      </c>
      <c r="B36" s="13" t="n"/>
      <c r="C36" s="13" t="n"/>
      <c r="D36" s="13" t="n"/>
      <c r="E36" s="13" t="n"/>
      <c r="F36" s="15">
        <f>IFERROR(E36/D36,"")</f>
        <v/>
      </c>
      <c r="G36" s="13" t="n"/>
      <c r="H36" s="13" t="n"/>
    </row>
    <row r="37">
      <c r="A37" s="12" t="n">
        <v>32</v>
      </c>
      <c r="B37" s="13" t="n"/>
      <c r="C37" s="13" t="n"/>
      <c r="D37" s="13" t="n"/>
      <c r="E37" s="13" t="n"/>
      <c r="F37" s="15">
        <f>IFERROR(E37/D37,"")</f>
        <v/>
      </c>
      <c r="G37" s="13" t="n"/>
      <c r="H37" s="13" t="n"/>
    </row>
    <row r="38">
      <c r="A38" s="12" t="n">
        <v>33</v>
      </c>
      <c r="B38" s="13" t="n"/>
      <c r="C38" s="13" t="n"/>
      <c r="D38" s="13" t="n"/>
      <c r="E38" s="13" t="n"/>
      <c r="F38" s="15">
        <f>IFERROR(E38/D38,"")</f>
        <v/>
      </c>
      <c r="G38" s="13" t="n"/>
      <c r="H38" s="13" t="n"/>
    </row>
    <row r="39">
      <c r="A39" s="12" t="n">
        <v>34</v>
      </c>
      <c r="B39" s="13" t="n"/>
      <c r="C39" s="13" t="n"/>
      <c r="D39" s="13" t="n"/>
      <c r="E39" s="13" t="n"/>
      <c r="F39" s="15">
        <f>IFERROR(E39/D39,"")</f>
        <v/>
      </c>
      <c r="G39" s="13" t="n"/>
      <c r="H39" s="13" t="n"/>
    </row>
    <row r="40">
      <c r="A40" s="12" t="n">
        <v>35</v>
      </c>
      <c r="B40" s="13" t="n"/>
      <c r="C40" s="13" t="n"/>
      <c r="D40" s="13" t="n"/>
      <c r="E40" s="13" t="n"/>
      <c r="F40" s="15">
        <f>IFERROR(E40/D40,"")</f>
        <v/>
      </c>
      <c r="G40" s="13" t="n"/>
      <c r="H40" s="13" t="n"/>
    </row>
    <row r="41">
      <c r="A41" s="12" t="n">
        <v>36</v>
      </c>
      <c r="B41" s="13" t="n"/>
      <c r="C41" s="13" t="n"/>
      <c r="D41" s="13" t="n"/>
      <c r="E41" s="13" t="n"/>
      <c r="F41" s="15">
        <f>IFERROR(E41/D41,"")</f>
        <v/>
      </c>
      <c r="G41" s="13" t="n"/>
      <c r="H41" s="13" t="n"/>
    </row>
    <row r="42">
      <c r="A42" s="12" t="n">
        <v>37</v>
      </c>
      <c r="B42" s="13" t="n"/>
      <c r="C42" s="13" t="n"/>
      <c r="D42" s="13" t="n"/>
      <c r="E42" s="13" t="n"/>
      <c r="F42" s="15">
        <f>IFERROR(E42/D42,"")</f>
        <v/>
      </c>
      <c r="G42" s="13" t="n"/>
      <c r="H42" s="13" t="n"/>
    </row>
    <row r="43">
      <c r="A43" s="12" t="n">
        <v>38</v>
      </c>
      <c r="B43" s="13" t="n"/>
      <c r="C43" s="13" t="n"/>
      <c r="D43" s="13" t="n"/>
      <c r="E43" s="13" t="n"/>
      <c r="F43" s="15">
        <f>IFERROR(E43/D43,"")</f>
        <v/>
      </c>
      <c r="G43" s="13" t="n"/>
      <c r="H43" s="13" t="n"/>
    </row>
    <row r="44">
      <c r="A44" s="12" t="n">
        <v>39</v>
      </c>
      <c r="B44" s="13" t="n"/>
      <c r="C44" s="13" t="n"/>
      <c r="D44" s="13" t="n"/>
      <c r="E44" s="13" t="n"/>
      <c r="F44" s="15">
        <f>IFERROR(E44/D44,"")</f>
        <v/>
      </c>
      <c r="G44" s="13" t="n"/>
      <c r="H44" s="13" t="n"/>
    </row>
    <row r="45">
      <c r="A45" s="12" t="n">
        <v>40</v>
      </c>
      <c r="B45" s="13" t="n"/>
      <c r="C45" s="13" t="n"/>
      <c r="D45" s="13" t="n"/>
      <c r="E45" s="13" t="n"/>
      <c r="F45" s="15">
        <f>IFERROR(E45/D45,"")</f>
        <v/>
      </c>
      <c r="G45" s="13" t="n"/>
      <c r="H45" s="13" t="n"/>
    </row>
    <row r="47">
      <c r="A47" s="8" t="inlineStr">
        <is>
          <t>สนับสนุนโดยศูนย์พันธกิจเพื่อสังคม จุฬาลงกรณ์มหาวิทยาลัย</t>
        </is>
      </c>
    </row>
  </sheetData>
  <mergeCells count="1">
    <mergeCell ref="A2:H2"/>
  </mergeCells>
  <dataValidations count="1">
    <dataValidation sqref="B6:B45" showDropDown="0" showInputMessage="0" showErrorMessage="0" allowBlank="1" type="list">
      <formula1>"macro,meso"</formula1>
    </dataValidation>
  </dataValidations>
  <printOptions gridLines="0"/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M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7" customWidth="1" min="2" max="2"/>
    <col width="9" customWidth="1" min="3" max="3"/>
    <col width="11" customWidth="1" min="4" max="4"/>
    <col width="11" customWidth="1" min="5" max="5"/>
    <col width="10" customWidth="1" min="6" max="6"/>
    <col width="22" customWidth="1" min="7" max="7"/>
    <col width="16" customWidth="1" min="8" max="8"/>
    <col width="24" customWidth="1" min="9" max="9"/>
    <col width="14" customWidth="1" min="10" max="10"/>
    <col width="16" customWidth="1" min="11" max="11"/>
    <col width="13" customWidth="1" min="12" max="12"/>
    <col width="20" customWidth="1" min="13" max="13"/>
  </cols>
  <sheetData>
    <row r="1">
      <c r="A1" s="4" t="inlineStr">
        <is>
          <t>9. เส้นทางศึกษาธรรมชาติ · จุดสำรวจ</t>
        </is>
      </c>
    </row>
    <row r="2" ht="48" customHeight="1">
      <c r="A2" s="9" t="inlineStr">
        <is>
          <t>เส้นทางที่ ...... ความยาวทั้งหมด ...... ม. · บันทึก observation ในโครงการ Flora and Fauna of Chula Saraburi</t>
        </is>
      </c>
    </row>
    <row r="3">
      <c r="A3" s="10" t="inlineStr">
        <is>
          <t>กลุ่มที่ ......  ตอนเรียน ......  แปลงย่อย ......  วันที่ ............  ผู้บันทึก ....................</t>
        </is>
      </c>
    </row>
    <row r="5" ht="36" customHeight="1">
      <c r="A5" s="11" t="inlineStr">
        <is>
          <t>#</t>
        </is>
      </c>
      <c r="B5" s="11" t="inlineStr">
        <is>
          <t>จุดที่</t>
        </is>
      </c>
      <c r="C5" s="11" t="inlineStr">
        <is>
          <t>เวลา</t>
        </is>
      </c>
      <c r="D5" s="11" t="inlineStr">
        <is>
          <t>ละติจูด</t>
        </is>
      </c>
      <c r="E5" s="11" t="inlineStr">
        <is>
          <t>ลองจิจูด</t>
        </is>
      </c>
      <c r="F5" s="11" t="inlineStr">
        <is>
          <t>ระยะสะสม (ม.)</t>
        </is>
      </c>
      <c r="G5" s="11" t="inlineStr">
        <is>
          <t>ลักษณะระบบนิเวศ</t>
        </is>
      </c>
      <c r="H5" s="11" t="inlineStr">
        <is>
          <t>ดิน (เนื้อดิน/สี)</t>
        </is>
      </c>
      <c r="I5" s="11" t="inlineStr">
        <is>
          <t>สิ่งมีชีวิตเด่น/น่าสนใจ</t>
        </is>
      </c>
      <c r="J5" s="11" t="inlineStr">
        <is>
          <t>หน้าที่ระบบนิเวศ</t>
        </is>
      </c>
      <c r="K5" s="11" t="inlineStr">
        <is>
          <t>การรบกวน</t>
        </is>
      </c>
      <c r="L5" s="11" t="inlineStr">
        <is>
          <t>รหัส iNaturalist</t>
        </is>
      </c>
      <c r="M5" s="11" t="inlineStr">
        <is>
          <t>หมายเหตุ</t>
        </is>
      </c>
    </row>
    <row r="6">
      <c r="A6" s="12" t="n">
        <v>1</v>
      </c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</row>
    <row r="7">
      <c r="A7" s="12" t="n">
        <v>2</v>
      </c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  <c r="K7" s="13" t="n"/>
      <c r="L7" s="13" t="n"/>
      <c r="M7" s="13" t="n"/>
    </row>
    <row r="8">
      <c r="A8" s="12" t="n">
        <v>3</v>
      </c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</row>
    <row r="9">
      <c r="A9" s="12" t="n">
        <v>4</v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</row>
    <row r="10">
      <c r="A10" s="12" t="n">
        <v>5</v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</row>
    <row r="11">
      <c r="A11" s="12" t="n">
        <v>6</v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</row>
    <row r="12">
      <c r="A12" s="12" t="n">
        <v>7</v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</row>
    <row r="13">
      <c r="A13" s="12" t="n">
        <v>8</v>
      </c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</row>
    <row r="14">
      <c r="A14" s="12" t="n">
        <v>9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</row>
    <row r="15">
      <c r="A15" s="12" t="n">
        <v>10</v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</row>
    <row r="16">
      <c r="A16" s="12" t="n">
        <v>11</v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</row>
    <row r="17">
      <c r="A17" s="12" t="n">
        <v>12</v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</row>
    <row r="18">
      <c r="A18" s="12" t="n">
        <v>13</v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</row>
    <row r="19">
      <c r="A19" s="12" t="n">
        <v>14</v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</row>
    <row r="20">
      <c r="A20" s="12" t="n">
        <v>15</v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</row>
    <row r="21">
      <c r="A21" s="12" t="n">
        <v>16</v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</row>
    <row r="22">
      <c r="A22" s="12" t="n">
        <v>17</v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</row>
    <row r="23">
      <c r="A23" s="12" t="n">
        <v>18</v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</row>
    <row r="24">
      <c r="A24" s="12" t="n">
        <v>19</v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</row>
    <row r="25">
      <c r="A25" s="12" t="n">
        <v>20</v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</row>
    <row r="26">
      <c r="A26" s="12" t="n">
        <v>21</v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</row>
    <row r="27">
      <c r="A27" s="12" t="n">
        <v>22</v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</row>
    <row r="28">
      <c r="A28" s="12" t="n">
        <v>23</v>
      </c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</row>
    <row r="29">
      <c r="A29" s="12" t="n">
        <v>24</v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</row>
    <row r="30">
      <c r="A30" s="12" t="n">
        <v>25</v>
      </c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</row>
    <row r="31">
      <c r="A31" s="12" t="n">
        <v>26</v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</row>
    <row r="32">
      <c r="A32" s="12" t="n">
        <v>27</v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</row>
    <row r="33">
      <c r="A33" s="12" t="n">
        <v>28</v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</row>
    <row r="34">
      <c r="A34" s="12" t="n">
        <v>29</v>
      </c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</row>
    <row r="35">
      <c r="A35" s="12" t="n">
        <v>30</v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</row>
    <row r="36">
      <c r="A36" s="12" t="n">
        <v>31</v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</row>
    <row r="37">
      <c r="A37" s="12" t="n">
        <v>32</v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</row>
    <row r="38">
      <c r="A38" s="12" t="n">
        <v>33</v>
      </c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</row>
    <row r="39">
      <c r="A39" s="12" t="n">
        <v>34</v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</row>
    <row r="40">
      <c r="A40" s="12" t="n">
        <v>35</v>
      </c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</row>
    <row r="41">
      <c r="A41" s="12" t="n">
        <v>36</v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</row>
    <row r="42">
      <c r="A42" s="12" t="n">
        <v>37</v>
      </c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</row>
    <row r="43">
      <c r="A43" s="12" t="n">
        <v>38</v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</row>
    <row r="44">
      <c r="A44" s="12" t="n">
        <v>39</v>
      </c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</row>
    <row r="45">
      <c r="A45" s="12" t="n">
        <v>40</v>
      </c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</row>
    <row r="47">
      <c r="A47" s="8" t="inlineStr">
        <is>
          <t>สนับสนุนโดยศูนย์พันธกิจเพื่อสังคม จุฬาลงกรณ์มหาวิทยาลัย</t>
        </is>
      </c>
    </row>
  </sheetData>
  <mergeCells count="1">
    <mergeCell ref="A2:M2"/>
  </mergeCells>
  <dataValidations count="1">
    <dataValidation sqref="J6:J45" showDropDown="0" showInputMessage="0" showErrorMessage="0" allowBlank="1" type="list">
      <formula1>"regulation,habitat,production,information"</formula1>
    </dataValidation>
  </dataValidations>
  <printOptions gridLines="0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2026-10-18T18:38:37Z</dcterms:created>
  <dcterms:modified xmlns:dcterms="http://purl.org/dc/terms/" xmlns:xsi="http://www.w3.org/2001/XMLSchema-instance" xsi:type="dcterms:W3CDTF">2026-10-18T18:38:37Z</dcterms:modified>
</cp:coreProperties>
</file>